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วิเคราะห์68\Local Disk\งานแผนใหม่ 57\แผน อปท.66-70 ( 5 ปี)\รอปริ้น 67 ส่งปลัด\"/>
    </mc:Choice>
  </mc:AlternateContent>
  <xr:revisionPtr revIDLastSave="0" documentId="13_ncr:1_{9B63BB51-CE18-4C8B-B91C-ADCA77070808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สรุป" sheetId="2" r:id="rId1"/>
    <sheet name="ด้าน 1 " sheetId="10" r:id="rId2"/>
    <sheet name="ด้าน 2" sheetId="8" r:id="rId3"/>
    <sheet name="ด้าน 4" sheetId="9" r:id="rId4"/>
    <sheet name="ด้าน 7" sheetId="5" r:id="rId5"/>
    <sheet name="เกินศักยภาพ" sheetId="6" r:id="rId6"/>
    <sheet name="ครุภัณฑ์ ผ.08" sheetId="4" r:id="rId7"/>
  </sheets>
  <externalReferences>
    <externalReference r:id="rId8"/>
  </externalReferences>
  <definedNames>
    <definedName name="_xlnm.Print_Area" localSheetId="5">เกินศักยภาพ!$A$1:$N$1568</definedName>
    <definedName name="_xlnm.Print_Area" localSheetId="6">'ครุภัณฑ์ ผ.08'!$A$1:$M$35</definedName>
    <definedName name="_xlnm.Print_Area" localSheetId="1">'ด้าน 1 '!$A$1:$M$807</definedName>
    <definedName name="_xlnm.Print_Area" localSheetId="3">'ด้าน 4'!$A$1:$L$234</definedName>
    <definedName name="_xlnm.Print_Area" localSheetId="4">'ด้าน 7'!$A$1:$O$42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2" l="1"/>
  <c r="H6" i="4"/>
  <c r="G54" i="2" s="1"/>
  <c r="E55" i="2"/>
  <c r="M52" i="2"/>
  <c r="L52" i="2"/>
  <c r="H48" i="2"/>
  <c r="J48" i="2" s="1"/>
  <c r="L48" i="2" s="1"/>
  <c r="G48" i="2"/>
  <c r="I48" i="2" s="1"/>
  <c r="K48" i="2" s="1"/>
  <c r="M48" i="2" s="1"/>
  <c r="M49" i="2" s="1"/>
  <c r="M44" i="2"/>
  <c r="L44" i="2"/>
  <c r="M43" i="2"/>
  <c r="L43" i="2"/>
  <c r="J24" i="2"/>
  <c r="L24" i="2" s="1"/>
  <c r="L25" i="2" s="1"/>
  <c r="G24" i="2"/>
  <c r="I24" i="2" s="1"/>
  <c r="K24" i="2" s="1"/>
  <c r="J13" i="2"/>
  <c r="L13" i="2" s="1"/>
  <c r="G13" i="2"/>
  <c r="I13" i="2" s="1"/>
  <c r="K13" i="2" s="1"/>
  <c r="M13" i="2" s="1"/>
  <c r="G9" i="2"/>
  <c r="E10" i="2"/>
  <c r="D10" i="2"/>
  <c r="K38" i="2" l="1"/>
  <c r="J38" i="2"/>
  <c r="I38" i="2"/>
  <c r="H38" i="2"/>
  <c r="F38" i="2"/>
  <c r="D38" i="2"/>
  <c r="C38" i="2"/>
  <c r="B38" i="2"/>
  <c r="M37" i="2"/>
  <c r="L37" i="2"/>
  <c r="M36" i="2"/>
  <c r="L36" i="2"/>
  <c r="J49" i="2"/>
  <c r="H49" i="2"/>
  <c r="C49" i="2"/>
  <c r="B49" i="2"/>
  <c r="L49" i="2"/>
  <c r="J45" i="2"/>
  <c r="H45" i="2"/>
  <c r="F45" i="2"/>
  <c r="D45" i="2"/>
  <c r="B45" i="2"/>
  <c r="C45" i="2"/>
  <c r="K25" i="2"/>
  <c r="J25" i="2"/>
  <c r="I25" i="2"/>
  <c r="H25" i="2"/>
  <c r="G25" i="2"/>
  <c r="E25" i="2"/>
  <c r="D25" i="2"/>
  <c r="B25" i="2"/>
  <c r="C24" i="2"/>
  <c r="C25" i="2" s="1"/>
  <c r="M25" i="2" s="1"/>
  <c r="J21" i="2"/>
  <c r="H21" i="2"/>
  <c r="G21" i="2"/>
  <c r="F21" i="2"/>
  <c r="E21" i="2"/>
  <c r="D21" i="2"/>
  <c r="B21" i="2"/>
  <c r="L20" i="2"/>
  <c r="C20" i="2"/>
  <c r="M20" i="2" s="1"/>
  <c r="L19" i="2"/>
  <c r="C19" i="2"/>
  <c r="M19" i="2" s="1"/>
  <c r="L18" i="2"/>
  <c r="C18" i="2"/>
  <c r="M18" i="2" s="1"/>
  <c r="K15" i="2"/>
  <c r="J15" i="2"/>
  <c r="I15" i="2"/>
  <c r="H15" i="2"/>
  <c r="G15" i="2"/>
  <c r="F15" i="2"/>
  <c r="E15" i="2"/>
  <c r="D15" i="2"/>
  <c r="C15" i="2"/>
  <c r="B15" i="2"/>
  <c r="M14" i="2"/>
  <c r="M15" i="2" s="1"/>
  <c r="L14" i="2"/>
  <c r="L15" i="2" s="1"/>
  <c r="C10" i="2"/>
  <c r="B10" i="2"/>
  <c r="F10" i="2"/>
  <c r="F55" i="2" l="1"/>
  <c r="M24" i="2"/>
  <c r="I54" i="2"/>
  <c r="M38" i="2"/>
  <c r="L38" i="2"/>
  <c r="L45" i="2"/>
  <c r="L21" i="2"/>
  <c r="J9" i="2"/>
  <c r="L9" i="2" s="1"/>
  <c r="L10" i="2" s="1"/>
  <c r="C21" i="2"/>
  <c r="M21" i="2" s="1"/>
  <c r="E45" i="2"/>
  <c r="G45" i="2"/>
  <c r="G10" i="2"/>
  <c r="I9" i="2"/>
  <c r="K54" i="2" l="1"/>
  <c r="J54" i="2"/>
  <c r="J10" i="2"/>
  <c r="H10" i="2"/>
  <c r="H55" i="2" s="1"/>
  <c r="G49" i="2"/>
  <c r="G55" i="2" s="1"/>
  <c r="K9" i="2"/>
  <c r="I10" i="2"/>
  <c r="I45" i="2"/>
  <c r="J55" i="2" l="1"/>
  <c r="L54" i="2"/>
  <c r="L55" i="2" s="1"/>
  <c r="M54" i="2"/>
  <c r="K45" i="2"/>
  <c r="M45" i="2"/>
  <c r="I49" i="2"/>
  <c r="I55" i="2" s="1"/>
  <c r="K10" i="2"/>
  <c r="M9" i="2"/>
  <c r="M10" i="2" s="1"/>
  <c r="M55" i="2" l="1"/>
  <c r="K49" i="2"/>
  <c r="K55" i="2" s="1"/>
</calcChain>
</file>

<file path=xl/sharedStrings.xml><?xml version="1.0" encoding="utf-8"?>
<sst xmlns="http://schemas.openxmlformats.org/spreadsheetml/2006/main" count="7749" uniqueCount="1175">
  <si>
    <t>องค์การบริหารส่วนตำบลปราสาท อำเภอห้วยทับทัน จังหวัดศรีสะเกษ</t>
  </si>
  <si>
    <t>ยุทธศาสตร์จังหวัดที่ 3 การพัฒนาโครงสร้างพื้นฐานทรัพยากรธรรมชาติและสิ่งแวดล้อม</t>
  </si>
  <si>
    <t>ผ.02</t>
  </si>
  <si>
    <t xml:space="preserve"> - ยุทธศาสตร์การพัฒนาของ อปท.ในเขตจังหวัดที่  3 การพัฒนาโครงสร้างพื้นฐานทรัพยากรธรรมชาติและสิ่งแวดล้อม</t>
  </si>
  <si>
    <t xml:space="preserve">1.ยุทธศาสตร์การพัฒนาด้านโครงสร้างพื้นฐาน  </t>
  </si>
  <si>
    <t>1.1 แผนงานเคหะและชุมชน</t>
  </si>
  <si>
    <t>ที่</t>
  </si>
  <si>
    <t>โครงการ</t>
  </si>
  <si>
    <t>วัตถุประสงค์</t>
  </si>
  <si>
    <t xml:space="preserve">เป้าหมาย                             </t>
  </si>
  <si>
    <t>ตัวชี้วัด</t>
  </si>
  <si>
    <t>ผลลัพท์ที่คาดว่าจะได้รับ</t>
  </si>
  <si>
    <t>หน่วย งานที่รับผิดชอบ</t>
  </si>
  <si>
    <t>(ผลผลิตของโครงการ)</t>
  </si>
  <si>
    <t xml:space="preserve">  2566  (บาท)</t>
  </si>
  <si>
    <t xml:space="preserve">  2567 (บาท)</t>
  </si>
  <si>
    <t xml:space="preserve">  2568  (บาท)</t>
  </si>
  <si>
    <t xml:space="preserve">  2569 (บาท)</t>
  </si>
  <si>
    <t xml:space="preserve">  2570  (บาท)</t>
  </si>
  <si>
    <t>(KPI)</t>
  </si>
  <si>
    <t xml:space="preserve">ร้อยละ 80  </t>
  </si>
  <si>
    <t>กองช่าง</t>
  </si>
  <si>
    <t>คมนาคม</t>
  </si>
  <si>
    <t>ของผู้ได้รับผล</t>
  </si>
  <si>
    <t>สะดวก</t>
  </si>
  <si>
    <t>ประโชย์พึงพอใจ</t>
  </si>
  <si>
    <t>จังหวัดศรีสะเกษ</t>
  </si>
  <si>
    <t>6.2 แผนงานการศาสนาวัฒนธรรมและนันทนาการ</t>
  </si>
  <si>
    <t>โครงการที่เกินศักยภาพขององค์กรปกครองส่วนท้องถิ่น  ที่ใช้สำหรับการประสานแผนพัฒนาท้องถิ่น</t>
  </si>
  <si>
    <t>องค์การบริหารส่วนตำบลปราสาท อำเภอห้วยทับทันท จังหวัดศรีสะเกษ</t>
  </si>
  <si>
    <t>ผ.02/2</t>
  </si>
  <si>
    <t xml:space="preserve">การ </t>
  </si>
  <si>
    <t xml:space="preserve">  2568 (บาท)</t>
  </si>
  <si>
    <t>บัญชีสรุปโครงการพัฒนา</t>
  </si>
  <si>
    <t xml:space="preserve"> ผ.01</t>
  </si>
  <si>
    <t>องค์การบริหารส่วนตำบลปราสาท  อำเภอห้วยทับทัน  จังหวัดศรีสะเกษ</t>
  </si>
  <si>
    <t>ยุทธศาสตร์</t>
  </si>
  <si>
    <t>ปี  2566</t>
  </si>
  <si>
    <t>ปี  2567</t>
  </si>
  <si>
    <t>ปี  2568</t>
  </si>
  <si>
    <t>ปี  2569</t>
  </si>
  <si>
    <t>ปี  2570</t>
  </si>
  <si>
    <t>รวม  5  ปี</t>
  </si>
  <si>
    <t>จำนวน</t>
  </si>
  <si>
    <t>งบประมาณ</t>
  </si>
  <si>
    <t>(โครงการ)</t>
  </si>
  <si>
    <t>(บาท)</t>
  </si>
  <si>
    <t>1)   ยุทธศาสตร์  การพัฒนาด้านโครงสร้างพื้นฐาน</t>
  </si>
  <si>
    <t>แผนงานการพัฒนาท้องถิ่น</t>
  </si>
  <si>
    <t>1.1  แผนงานเคหะและชุมชน</t>
  </si>
  <si>
    <t>รวม  ยุทธศาสตร์  การพัฒนาด้านโครงสร้างพื้นฐาน</t>
  </si>
  <si>
    <t xml:space="preserve">2)   ยุทธศาสตร์  การพัฒนาด้านเศรษฐกิจ  </t>
  </si>
  <si>
    <t xml:space="preserve">        2.1  แผนงานสร้างความเข้มแข็งของชุมชน</t>
  </si>
  <si>
    <t>2.2 แผนงานการเกษตร</t>
  </si>
  <si>
    <t xml:space="preserve">รวม  ยุทธศาสตร์การพัฒนาด้านเศรษฐกิจ </t>
  </si>
  <si>
    <t xml:space="preserve">3)   ยุทธศาสตร์  การพัฒนาด้านสาธารณสุข  </t>
  </si>
  <si>
    <t>3.1  แผนงานสาธารณสุข</t>
  </si>
  <si>
    <t>3.2  แผนงานสังคมสงเคราะห์</t>
  </si>
  <si>
    <t>3.3  แผนงานการศาสนาวัฒนธรรมและนันทนาการ</t>
  </si>
  <si>
    <t xml:space="preserve">4)   ยุทธศาสตร์  การพัฒนาแหล่งน้ำเพื่อการ </t>
  </si>
  <si>
    <t>อุปโภคบริโภคและการเกษตรแผนงานการพัฒนาท้องถิ่น</t>
  </si>
  <si>
    <t xml:space="preserve">        4.1  แผนงานการเกษตร</t>
  </si>
  <si>
    <t>รวม  การพัฒนาแหล่งน้ำเพื่อการบริอุปโภค ฯลฯ</t>
  </si>
  <si>
    <t>5)   ยุทธศาสตร์  การพัฒนาด้านการพื้นฟูอนุรักษ์</t>
  </si>
  <si>
    <t>ทรัพยากรธรรมชาติ  สิ่งแวดล้อม  และการท่องเที่ยว</t>
  </si>
  <si>
    <t>5.1  แผนงานเคหะและชุมชน</t>
  </si>
  <si>
    <t>5.2  แผนงานการศาสนาวัฒนาธรรมและนันทนาการ</t>
  </si>
  <si>
    <t>รวม  การพัฒนาด้านการพื้นฟูอนุรักษ์ ฯลฯ</t>
  </si>
  <si>
    <t>ศิลปวัฒนธรรมและประเพณี</t>
  </si>
  <si>
    <t>6.1  แผนงานการศึกษา</t>
  </si>
  <si>
    <t>รวม ยุทธศาสตร์  การพัฒนาด้านการศึกษา  ศาสนา ฯลฯ</t>
  </si>
  <si>
    <t xml:space="preserve">7) ยุทธศาสตร์ การพัฒนาด้านการบริหารจัดการ </t>
  </si>
  <si>
    <t>บ้านเมืองที่ดีแผนงานการพัฒนาท้องถิ่น</t>
  </si>
  <si>
    <t>7.1  แผนงานบริหารงานทั่วไป</t>
  </si>
  <si>
    <t>รวมยุทธศาสตร์การพัฒนาด้านการบริหารจัดการบ้านเมืองที่ดี</t>
  </si>
  <si>
    <t xml:space="preserve">8) แบบ ผ.02 (สำหรับอุดหนุนองค์กรปกครองส่วนท้องถิ่น  </t>
  </si>
  <si>
    <t xml:space="preserve">     ส่วนราชการรัฐวิสาหกิจ องค์กรประชาชน)</t>
  </si>
  <si>
    <t>9) แบบ ผ.02/2(สำหรับ ประสานโครงการพัฒนา )</t>
  </si>
  <si>
    <t>องค์การบริหารส่วนจังหวัด</t>
  </si>
  <si>
    <t>10) ครุภัณฑ์</t>
  </si>
  <si>
    <t xml:space="preserve"> -</t>
  </si>
  <si>
    <t>รวมยุทธศาสตร์ทั้งหมด</t>
  </si>
  <si>
    <t xml:space="preserve">6)   ยุทธศาสตร์  การพัฒนาด้านการศึกษา  </t>
  </si>
  <si>
    <t>ศาสนา ศิลปวัฒนธรรมและประเพณี</t>
  </si>
  <si>
    <r>
      <t xml:space="preserve">รวม  การพัฒนาด้านสาธารณสุข </t>
    </r>
    <r>
      <rPr>
        <b/>
        <sz val="14"/>
        <color indexed="8"/>
        <rFont val="TH SarabunIT๙"/>
        <family val="2"/>
      </rPr>
      <t xml:space="preserve"> </t>
    </r>
  </si>
  <si>
    <t>แผนพัฒนาท้องถิ่น (พ.ศ.2566 - 2570) เพิ่มเติม  ครั้งที่ 5</t>
  </si>
  <si>
    <t>แผนพัฒนาท้องถิ่น (พ.ศ.2566 - 2570) เพิ่มเติมครั้งที่ 5</t>
  </si>
  <si>
    <t>โครงการก่อสร้างทาง</t>
  </si>
  <si>
    <t>ลาดยางแอสฟัลท์ติก</t>
  </si>
  <si>
    <t xml:space="preserve">ตำบลปราสาท </t>
  </si>
  <si>
    <t xml:space="preserve">อำเภอห้วยทับทัน </t>
  </si>
  <si>
    <t xml:space="preserve">อำเภอห้วยทับทัน  </t>
  </si>
  <si>
    <t xml:space="preserve">โครงการติดตั้งกล้อง </t>
  </si>
  <si>
    <t>โครงการโคมไฟฟ้า</t>
  </si>
  <si>
    <t xml:space="preserve">โครงการน้ำประปา </t>
  </si>
  <si>
    <t xml:space="preserve">วงจรปิดภายในศูนย์ </t>
  </si>
  <si>
    <t>พัฒนาเด็กเล็กวัดขะยูง</t>
  </si>
  <si>
    <t>โครงการโคมไฟฟ้านวัต</t>
  </si>
  <si>
    <t>กรรรมบ้านหนองอาคูณ</t>
  </si>
  <si>
    <t xml:space="preserve">หมู่ที่ 5  ตำบลปราสาท  </t>
  </si>
  <si>
    <t>วงจรปิดภายในบ้าน</t>
  </si>
  <si>
    <t>หนองอาคูณ หมู่ที่ 5</t>
  </si>
  <si>
    <t>โครงการขุดลอกฝาย</t>
  </si>
  <si>
    <t>อำเภอห้วยทับทัน</t>
  </si>
  <si>
    <t xml:space="preserve">บ้านหนองอาคูณ  </t>
  </si>
  <si>
    <t xml:space="preserve">หมู่ที่ 5 ตำบลปราสาท </t>
  </si>
  <si>
    <t>บ้านหว้า หมู่ที่ 6</t>
  </si>
  <si>
    <t>นวัตกรรรมบ้านหว้า</t>
  </si>
  <si>
    <t xml:space="preserve">หมู่ที่ 6  ตำบลปราสาท  </t>
  </si>
  <si>
    <t>หว้า หมู่ที่ 6</t>
  </si>
  <si>
    <t>สะอาดบ้านหว้า</t>
  </si>
  <si>
    <t xml:space="preserve">หมู่ที่ 6 ตำบลปราสาท  </t>
  </si>
  <si>
    <t>อีสร้อย หมู่ที่ 7</t>
  </si>
  <si>
    <t>สะอาดบ้านอีสร้อย</t>
  </si>
  <si>
    <t xml:space="preserve">หมู่ที่ 7 ตำบลปราสาท  </t>
  </si>
  <si>
    <t>บ้านปะโด๊ะ หมู่ที่ 8</t>
  </si>
  <si>
    <t>นวัตกรรรมบ้านปะโด๊ะ</t>
  </si>
  <si>
    <t xml:space="preserve">หมู่ที่ 8  ตำบลปราสาท  </t>
  </si>
  <si>
    <t>บ้านพะเนา  หมู่ที่ 9</t>
  </si>
  <si>
    <t>นวัตกรรรมบ้านพะเนา</t>
  </si>
  <si>
    <t xml:space="preserve">หมู่ที่ 9  ตำบลปราสาท  </t>
  </si>
  <si>
    <t>โครงการขุดลอกแก้มลิง</t>
  </si>
  <si>
    <t>ระหุ่ง หมู่ที่ 10</t>
  </si>
  <si>
    <t>บ้านระหุ่ง หมู่ที่ 10</t>
  </si>
  <si>
    <t>สะอาดบ้านระหุ่ง</t>
  </si>
  <si>
    <t xml:space="preserve">หมู่ที่ 10 ตำบลปราสาท  </t>
  </si>
  <si>
    <t>บ้านโนนโก  หมู่ที่ 11</t>
  </si>
  <si>
    <t>สะอาดบ้านโนนโก</t>
  </si>
  <si>
    <t>นวัตกรรรมบ้านโนนโก</t>
  </si>
  <si>
    <t>บ้านโนนดั่ง หมู่ที่ 12</t>
  </si>
  <si>
    <t>นวัตกรรรมบ้านโนนดั่ง</t>
  </si>
  <si>
    <t xml:space="preserve">หมู่ที่ 12 ตำบลปราสาท  </t>
  </si>
  <si>
    <t>สะอาดบ้านโนนดั่ง</t>
  </si>
  <si>
    <t>โนนดั่ง  หมู่ที่ 12</t>
  </si>
  <si>
    <t>บ้านหนองนา หมู่ที่ 13</t>
  </si>
  <si>
    <t>นวัตกรรรมบ้านหนองนา</t>
  </si>
  <si>
    <t xml:space="preserve">หมู่ที่ 13 ตำบลปราสาท  </t>
  </si>
  <si>
    <t>หนองนา  หมู่ที่ 13</t>
  </si>
  <si>
    <t>กัลพฤกษ์  หมู่ที่ 14</t>
  </si>
  <si>
    <t>สะอาดบ้านกัลพฤกษ์</t>
  </si>
  <si>
    <t>บ้านกัลพฤกษ์ หมู่ที่ 14</t>
  </si>
  <si>
    <t>บ้านกะทิ  หมู่ที่ 15</t>
  </si>
  <si>
    <t xml:space="preserve">สะอาดบ้านกะทิ หมู่ที่ </t>
  </si>
  <si>
    <t xml:space="preserve">15  ตำบลปราสาท  </t>
  </si>
  <si>
    <t xml:space="preserve">นวัตกรรรมบ้านกะทิ </t>
  </si>
  <si>
    <t xml:space="preserve">หมู่ที่ 15 ตำบลปราสาท  </t>
  </si>
  <si>
    <t>บ้านขยับ หมู่ที่ 16</t>
  </si>
  <si>
    <t>นวัตกรรรมบ้านขยับ</t>
  </si>
  <si>
    <t xml:space="preserve">หมู่ที่ 16 ตำบลปราสาท  </t>
  </si>
  <si>
    <t>ตำบลปราสาท</t>
  </si>
  <si>
    <t>วงจรปิดภายในบ้านขยับ</t>
  </si>
  <si>
    <t>หมู่ที่ 16 ตำบลปราสาท</t>
  </si>
  <si>
    <t>ผ.03</t>
  </si>
  <si>
    <t>แผนงาน</t>
  </si>
  <si>
    <t>หมวด</t>
  </si>
  <si>
    <t>ประเภท</t>
  </si>
  <si>
    <t xml:space="preserve">เป้าประสงค์               </t>
  </si>
  <si>
    <t>งบประมาณและที่ผ่านมา</t>
  </si>
  <si>
    <t xml:space="preserve">   หน่วย  งานที่รับผิดชอบ</t>
  </si>
  <si>
    <t xml:space="preserve">  (ผลผลิตของวัสดุครุภัณฑ์)     </t>
  </si>
  <si>
    <t>บริหารงานทั่วไป</t>
  </si>
  <si>
    <t>ครุภัณฑ์</t>
  </si>
  <si>
    <t>สำนักปลัด</t>
  </si>
  <si>
    <t xml:space="preserve">  2567  (บาท)</t>
  </si>
  <si>
    <t xml:space="preserve">  2566 (บาท)</t>
  </si>
  <si>
    <t xml:space="preserve">  25638  (บาท)</t>
  </si>
  <si>
    <t>รถยนต์บรรทุก ติดตั้งเครน</t>
  </si>
  <si>
    <t>ไฮดรอลิค(แขนพับ)พร้อม</t>
  </si>
  <si>
    <t xml:space="preserve">   เป็นรถยนต์ชนิด 6 ล้อ</t>
  </si>
  <si>
    <t>กระเช้าซ่อมไฟฟ้า</t>
  </si>
  <si>
    <t xml:space="preserve">ครุภัณฑ์ยานพาหนะ </t>
  </si>
  <si>
    <t>และขนส่ง</t>
  </si>
  <si>
    <t>รถจักรยานยนต์</t>
  </si>
  <si>
    <t>ขนาด 110 ซีซี</t>
  </si>
  <si>
    <t>แบบเกียร์ธรรมดา</t>
  </si>
  <si>
    <t>ชุดโปรแกรม</t>
  </si>
  <si>
    <t>ออนไลน์</t>
  </si>
  <si>
    <t>กองคลัง</t>
  </si>
  <si>
    <t>องค์การบริหารส่วนตำบลปราสาท  อำเภอห้วยทับทัน จังหวัดศรีสะเกษ</t>
  </si>
  <si>
    <t>ยุทธศาสตร์จังหวัดที่ 4 การเสริมสร้างความมั่นคงและการรักษาความสงบเรียบร้อย</t>
  </si>
  <si>
    <t xml:space="preserve">   - ยุทธศาสตร์การพัฒนาของ อปท.ในเขตจังหวัดที่ 5 ด้านการพัฒนาการบริหารจัดการภาครัฐที่มีประสิทธิภาพ</t>
  </si>
  <si>
    <t>7.ยุทธศาสตร์การพัฒนาด้านการบริหารจัดการบ้านเมืองที่ดี</t>
  </si>
  <si>
    <t>7.1 แผนงานบริหารงานทั่วไป</t>
  </si>
  <si>
    <t xml:space="preserve">       เป้าหมาย       (ผลผลิตของโครงการ)</t>
  </si>
  <si>
    <t>งบประมาณและที่มา</t>
  </si>
  <si>
    <t xml:space="preserve"> หน่วย  งานที่รับผิดชอบ</t>
  </si>
  <si>
    <t>2567 (บาท)</t>
  </si>
  <si>
    <t>2568 (บาท)</t>
  </si>
  <si>
    <t>2569 (บาท)</t>
  </si>
  <si>
    <t>2570 (บาท)</t>
  </si>
  <si>
    <t>โครงการ อบต.</t>
  </si>
  <si>
    <t xml:space="preserve">  </t>
  </si>
  <si>
    <t xml:space="preserve">โครงการปรับปรุงและสร้างชั้น </t>
  </si>
  <si>
    <t>คอนกรีตเสริมเหล็ก</t>
  </si>
  <si>
    <t>โครงการก่อสร้างถนน</t>
  </si>
  <si>
    <t>เพื่อให้การ</t>
  </si>
  <si>
    <t>ก่อสร้างถนนคอนกรีตเสริมเหล็ก</t>
  </si>
  <si>
    <t>ขนาดผิวจราจรกว้าง 5.00 เมตร</t>
  </si>
  <si>
    <t>หนาเฉลี่ย 0.15 เมตร หรือมีพื้นที่</t>
  </si>
  <si>
    <t>ผิวจราจรไม่น้อยกว่า 4,625 เมตร</t>
  </si>
  <si>
    <t xml:space="preserve">พร้อมไหล่ทางหินคลุกข้างละ0.30 </t>
  </si>
  <si>
    <t xml:space="preserve">บ้านกอเลา หมู่ที่ 2 </t>
  </si>
  <si>
    <t xml:space="preserve">คอนกรีตเสริมเหล็ก </t>
  </si>
  <si>
    <t xml:space="preserve">เพื่อให้การ </t>
  </si>
  <si>
    <t xml:space="preserve"> </t>
  </si>
  <si>
    <t>เพื่อแก้ไขปัญหา</t>
  </si>
  <si>
    <t>ความเดือดร้อน</t>
  </si>
  <si>
    <t>สะดวกเพิ่มความ</t>
  </si>
  <si>
    <t>ของประชาชน</t>
  </si>
  <si>
    <t>ปลอดภัยให้กับ</t>
  </si>
  <si>
    <t>ต่อการสัญจรใน</t>
  </si>
  <si>
    <t>ประชาชนต่อการ</t>
  </si>
  <si>
    <t>เวลากลางคืน</t>
  </si>
  <si>
    <t>สัญจรในเวลา</t>
  </si>
  <si>
    <t>กลางคืน</t>
  </si>
  <si>
    <t>ในเขต</t>
  </si>
  <si>
    <t>อบต.ปราสาท</t>
  </si>
  <si>
    <t>โครงการติดตั้งชุดไฟถนน</t>
  </si>
  <si>
    <t xml:space="preserve">โคนพับได้ไฟแอลอีดี </t>
  </si>
  <si>
    <t>พลังงานแสงอาทิตย์</t>
  </si>
  <si>
    <t xml:space="preserve">บ้านบาก ม.1 - บ้านขยับ   </t>
  </si>
  <si>
    <t xml:space="preserve">ม.16 - บ้านโนนโก ม.11 </t>
  </si>
  <si>
    <t xml:space="preserve">บ้านพะเนา - ไปฝายบ้าน   </t>
  </si>
  <si>
    <t>พะเนา ม.9 - บ้านกุดหวาย</t>
  </si>
  <si>
    <t>ม.8 ตำบลปราสาท</t>
  </si>
  <si>
    <t xml:space="preserve"> เสาไฟถนนโคนเสาพับได้  ขนาด 6 เมตร  </t>
  </si>
  <si>
    <t xml:space="preserve">ติดตั้งตามโครงการติดตั้งชุดไฟ </t>
  </si>
  <si>
    <t xml:space="preserve">ถนนโคมไฟแอลอีดีพลังงานแสงอาทิตย์ </t>
  </si>
  <si>
    <t xml:space="preserve">บ้านฮ่อง ม.15 - บ้าน   </t>
  </si>
  <si>
    <t>กอเลา ม.2 - บ้านระหุ่ง</t>
  </si>
  <si>
    <t xml:space="preserve">ตำบลปราสาท  </t>
  </si>
  <si>
    <t xml:space="preserve">อำเภอห้วยทับทัน    </t>
  </si>
  <si>
    <t xml:space="preserve">ม.10-บ้านกัลพฤกษ์ ม.14 </t>
  </si>
  <si>
    <t xml:space="preserve">พลังงานแสงอาทิตย์ 30 วัตต์  </t>
  </si>
  <si>
    <t>โครงการก่อสร้างราง</t>
  </si>
  <si>
    <t>ลดน้ำท่วม</t>
  </si>
  <si>
    <t>ในชุมชน</t>
  </si>
  <si>
    <t>เพื่อก่อสร้าง</t>
  </si>
  <si>
    <t>วางท่อระบายน้ำ</t>
  </si>
  <si>
    <t>วงจรปิดภายในหมู่บ้าน</t>
  </si>
  <si>
    <t>บ้านปราสาท หมู่ที่ 1</t>
  </si>
  <si>
    <t>โครงการน้ำประปา</t>
  </si>
  <si>
    <t>สะอาดหมู่บ้านปราสาท</t>
  </si>
  <si>
    <t>หมู่ที่ 1 ตำบลปราสาท</t>
  </si>
  <si>
    <t>บ้านกอเลา หมู่ที่ 2</t>
  </si>
  <si>
    <t xml:space="preserve">สะอาด(กรองน้ำ) </t>
  </si>
  <si>
    <t>กรรรมบ้านกอเลา</t>
  </si>
  <si>
    <t xml:space="preserve">หมู่ที่ 2  ตำบลปราสาท  </t>
  </si>
  <si>
    <t>โครงการก่อสร้างประปา</t>
  </si>
  <si>
    <t xml:space="preserve">หมู่บ้านขนาดใหญ่ </t>
  </si>
  <si>
    <t>กรรรมบ้านหนองฮะ</t>
  </si>
  <si>
    <t xml:space="preserve">หมู่ที่ 3  ตำบลปราสาท  </t>
  </si>
  <si>
    <t>บ้านหนองฮะ หมู่ที่ 3</t>
  </si>
  <si>
    <t>ขะยูง หมู่ที่ 4</t>
  </si>
  <si>
    <t>บ้านขะยูง หมู่ที่ 4</t>
  </si>
  <si>
    <t>กรรรมบ้านขะยูง</t>
  </si>
  <si>
    <t xml:space="preserve">หมู่ที่ 4  ตำบลปราสาท  </t>
  </si>
  <si>
    <t xml:space="preserve">   - ยุทธศาสตร์การพัฒนาของ อปท.ในเขตจังหวัดที่ 3 การพัฒนาโครงสร้างพื้นฐานทรัพยากรธรรมชาติและสิ่งแวดล้อม</t>
  </si>
  <si>
    <t>4. ยุทธศาสตร์การพัฒนาด้านการพัฒนาแหล่งน้ำเพื่อการอุปโภคบริโภคและการเกษตร</t>
  </si>
  <si>
    <t>4.1 แผนงานการเกษตร</t>
  </si>
  <si>
    <t xml:space="preserve">   หน่วย   งานที่รับผิดชอบ</t>
  </si>
  <si>
    <t xml:space="preserve">  2569  (บาท)</t>
  </si>
  <si>
    <t xml:space="preserve">  2570 (บาท)</t>
  </si>
  <si>
    <t xml:space="preserve">ขุดลอกคลองอีสานเขียว  </t>
  </si>
  <si>
    <t xml:space="preserve"> (ตามแบบแปล อบต.ปราสาท)</t>
  </si>
  <si>
    <t>เพื่อขุดลอก</t>
  </si>
  <si>
    <t>คลองอีสาน</t>
  </si>
  <si>
    <t>เขียว</t>
  </si>
  <si>
    <t>ประชาชน</t>
  </si>
  <si>
    <t>มีน้ำใช้</t>
  </si>
  <si>
    <t>ตลอดปี</t>
  </si>
  <si>
    <t>โครงการปรับปรุงถนนคอน</t>
  </si>
  <si>
    <t>กรีตเสริมเหล็กบ้านปราสาท</t>
  </si>
  <si>
    <t>เพื่อปรับปรุง</t>
  </si>
  <si>
    <t>ถนนคอนกรีต</t>
  </si>
  <si>
    <t>เสริมเหล็ก</t>
  </si>
  <si>
    <t>ปรับปรุงถนนคอนกรีตเสริมเหล็ก</t>
  </si>
  <si>
    <t xml:space="preserve">หนา 0.10 เมตร </t>
  </si>
  <si>
    <t>ตามแบบแปลน อบต.ปราสาท</t>
  </si>
  <si>
    <t xml:space="preserve">ยุทธศาสตร์จังหวัดที่ 1 การยกระดับเศรษฐกิจให้พึ่งตนเองและแข่งขันได้ </t>
  </si>
  <si>
    <t xml:space="preserve">   - ยุทธศาสตร์การพัฒนาของ อปท.ในเขตจังหวัดที่ 1 การเสริมสร้างเศษรฐกิจฐานรากให้พึ่งตนเองและแข่งขัน</t>
  </si>
  <si>
    <t>2.ยุทธศาสตร์การพัฒนาด้านเศรษฐกิจ</t>
  </si>
  <si>
    <t>2.1 แผนงานสร้างความเข้มแข็งของชุมชน</t>
  </si>
  <si>
    <t>เพื่อส่งเสริมอาชีพ</t>
  </si>
  <si>
    <t xml:space="preserve">ร้อยละ 80 </t>
  </si>
  <si>
    <t xml:space="preserve">ประชาชา </t>
  </si>
  <si>
    <t>ให้ประชาชน</t>
  </si>
  <si>
    <t>หมู่ที่ 1</t>
  </si>
  <si>
    <t>ของผู้เข้าอบรม</t>
  </si>
  <si>
    <t>มีอาชีพเสริม</t>
  </si>
  <si>
    <t xml:space="preserve">ตำบลปราสาท อำเภอห้วยทับทัน </t>
  </si>
  <si>
    <t>ได้รับความรู้</t>
  </si>
  <si>
    <t>และมีรายได้</t>
  </si>
  <si>
    <t>เพิ่มขั้น</t>
  </si>
  <si>
    <t>แผนพัฒนาท้องถิ่น (พ.ศ.2566 - 2570) เพิ่มเติม ครั้งที่ 5</t>
  </si>
  <si>
    <t>โครงการส่งเสริมกลุ่มเลี้ยงปลาใน</t>
  </si>
  <si>
    <t>บ่อพลาสติด บ้านบาก หมู่ที่ 1</t>
  </si>
  <si>
    <t>โครงการขยายเขตไฟฟ้า</t>
  </si>
  <si>
    <t xml:space="preserve">เพื่อให้ </t>
  </si>
  <si>
    <t>เพื่อการเกษตร บ้าน</t>
  </si>
  <si>
    <t xml:space="preserve"> ประชาชน  </t>
  </si>
  <si>
    <t>ได้รับบริการ</t>
  </si>
  <si>
    <t xml:space="preserve">ได้รับบริการ </t>
  </si>
  <si>
    <t>ประโยชน์</t>
  </si>
  <si>
    <t xml:space="preserve">สาธารณู </t>
  </si>
  <si>
    <t xml:space="preserve">สาธารณูปโภค </t>
  </si>
  <si>
    <t>พึงพอใจ</t>
  </si>
  <si>
    <t xml:space="preserve">ปโภคอย่าง </t>
  </si>
  <si>
    <t>อย่างทั่วถึง</t>
  </si>
  <si>
    <t xml:space="preserve">ทั่วถึง </t>
  </si>
  <si>
    <t>ร้อยละ 80</t>
  </si>
  <si>
    <t xml:space="preserve">ชุมชนมีแหล่ง </t>
  </si>
  <si>
    <t>น้ำเพียงพอ</t>
  </si>
  <si>
    <t>ไดรับประโยชน์</t>
  </si>
  <si>
    <t>การเกษตร</t>
  </si>
  <si>
    <t>โครงการเจาะบ่อบาดาล</t>
  </si>
  <si>
    <t xml:space="preserve">เพื่อเจาะบ่อ </t>
  </si>
  <si>
    <t>ตามโครงการ อบต.ปราสาท</t>
  </si>
  <si>
    <t xml:space="preserve">เพื่อการเกษตร </t>
  </si>
  <si>
    <t xml:space="preserve">บาดาลเพื่อ </t>
  </si>
  <si>
    <t>บ้านบาก หมู่ที่ 1</t>
  </si>
  <si>
    <t xml:space="preserve">หมู่บ้าน) หมู่ที่ 1 </t>
  </si>
  <si>
    <t xml:space="preserve">หนา 0.15 เมตร </t>
  </si>
  <si>
    <t xml:space="preserve">หมู่ที่ 1 (ไปทางทิศเหนือ)  </t>
  </si>
  <si>
    <t xml:space="preserve">กรีตเสริมเหล็กบ้านบาก  </t>
  </si>
  <si>
    <t>ทิศตะวันออก(เส้นไปประปา</t>
  </si>
  <si>
    <t xml:space="preserve">คสล.บ้านปราสาทไปทาง </t>
  </si>
  <si>
    <t xml:space="preserve">เพื่อให้ชุมชน </t>
  </si>
  <si>
    <t xml:space="preserve">ชุมชนมี </t>
  </si>
  <si>
    <t xml:space="preserve">มีแหล่งน้ำ </t>
  </si>
  <si>
    <t xml:space="preserve">แหล่งน้ำ </t>
  </si>
  <si>
    <t xml:space="preserve">อุปโภคบริโภค </t>
  </si>
  <si>
    <t xml:space="preserve">อุปโภคบริโภค  </t>
  </si>
  <si>
    <t>และการเกษตร</t>
  </si>
  <si>
    <t>โครงการขุดลอกวัชพืชใน</t>
  </si>
  <si>
    <t>โครงการติดตั้งเสาไฟและโคมไฟ</t>
  </si>
  <si>
    <t>แอลอีดี พลังงานแสงอาทิตย์</t>
  </si>
  <si>
    <t>ติดตั้งเสาไฟและโคมไฟ</t>
  </si>
  <si>
    <t>จำนวน 16 หมู่บ้าน</t>
  </si>
  <si>
    <t xml:space="preserve">ภายในตำบลปราสาท  </t>
  </si>
  <si>
    <t xml:space="preserve">ตามบัญชีนวัตกรรมไทย   </t>
  </si>
  <si>
    <t>ในเขตพื้นที่</t>
  </si>
  <si>
    <t>โครงการติดตั้งเสาไฟฟ้า</t>
  </si>
  <si>
    <t>นวัตกรรมไทยภายใน</t>
  </si>
  <si>
    <t>ที่เพียงพอ</t>
  </si>
  <si>
    <t>ก่อสร้างถนนลาดยางแอสฟัลท์ติก</t>
  </si>
  <si>
    <t>หนา 0.05 เมตร</t>
  </si>
  <si>
    <t>บ้านหนองอาคูณ หมู่ที่ 5</t>
  </si>
  <si>
    <t>หนา 0.15 เมตร หรือมีพื้นที่</t>
  </si>
  <si>
    <t>(ตามแบบแปล อบต.ปราสาท)</t>
  </si>
  <si>
    <t>ผิวจราจร ยาว 220 เมตร</t>
  </si>
  <si>
    <t xml:space="preserve">บ้านกอเลา หมู่ที่ 2 -  </t>
  </si>
  <si>
    <t xml:space="preserve">ไปบ้านพะเนา หมู่ที่ 9 </t>
  </si>
  <si>
    <t xml:space="preserve">กอเลา - ไปหนองแคน  </t>
  </si>
  <si>
    <t xml:space="preserve">หมู่ที่ 2 ตำบลปราสาท  </t>
  </si>
  <si>
    <t>น้ำประปา</t>
  </si>
  <si>
    <t xml:space="preserve">สะอาด </t>
  </si>
  <si>
    <t xml:space="preserve">ระบายน้ำบ้านบาก  </t>
  </si>
  <si>
    <t xml:space="preserve">โครงการก่อสร้างถนน </t>
  </si>
  <si>
    <t xml:space="preserve">บ้านกอเลา หมู่ที่ 2 -ไป  </t>
  </si>
  <si>
    <t>ผิวจราจร  200 เมตร</t>
  </si>
  <si>
    <t>คอนกรีตเสริมเหล็กภายใน</t>
  </si>
  <si>
    <t>ขนาดกว้าง 5 เมตร ยาว 88 เมตร</t>
  </si>
  <si>
    <t xml:space="preserve">ถนนคอนกรีตเสริมเหล็ก </t>
  </si>
  <si>
    <t xml:space="preserve">บ้านระหุ่งหมู่ที่ 10 -  </t>
  </si>
  <si>
    <t xml:space="preserve"> ไปบ้านกอเลา หมู่ที่ 2  </t>
  </si>
  <si>
    <t xml:space="preserve">ตำบลปราสาท   </t>
  </si>
  <si>
    <t xml:space="preserve">คอนกรีตเสริมเหล็กบ้าน </t>
  </si>
  <si>
    <t>(ตามแบบแปลน อบต.ปราสาท)</t>
  </si>
  <si>
    <t xml:space="preserve"> (ตามแบบแปลน อบต.ปราสาท)</t>
  </si>
  <si>
    <t>หมู่ที่ 2</t>
  </si>
  <si>
    <t xml:space="preserve">โครงการปรับปรุงถนน </t>
  </si>
  <si>
    <t xml:space="preserve">คอนกรีตเสริมเหล็กบ้าน  </t>
  </si>
  <si>
    <t>กอเลา หมู่ที่ 2</t>
  </si>
  <si>
    <t>หนา 0.10 เมตร</t>
  </si>
  <si>
    <t>คอนกรีตเสริมเหล็กบริเวณ</t>
  </si>
  <si>
    <t xml:space="preserve">ศาลาประชาคมบ้านกอเลา  </t>
  </si>
  <si>
    <t xml:space="preserve">หมู่ที่ 2  ตำบลปราสาท </t>
  </si>
  <si>
    <t xml:space="preserve">ขนาดกว้าง 15.40 เมตร  </t>
  </si>
  <si>
    <t xml:space="preserve">ยาว 45 เมตร หนา 0.10 เมตร </t>
  </si>
  <si>
    <t>ทางลาดยาง</t>
  </si>
  <si>
    <t xml:space="preserve">แอสฟัลท์ </t>
  </si>
  <si>
    <t>ติก</t>
  </si>
  <si>
    <t>สะอาด</t>
  </si>
  <si>
    <t>มีน้ำ</t>
  </si>
  <si>
    <t>สะอาดใช้</t>
  </si>
  <si>
    <t>อย่าง</t>
  </si>
  <si>
    <t>เพียงพอ</t>
  </si>
  <si>
    <t>โคมไฟฟ้า</t>
  </si>
  <si>
    <t>นวัตกรรม</t>
  </si>
  <si>
    <t xml:space="preserve">ตำบลปราสาท อำเภอ </t>
  </si>
  <si>
    <t>ห้วยทับทันจังหวัดศรีสะเกษ</t>
  </si>
  <si>
    <t>โครงการติดตั้งแผงโซล่าเซล</t>
  </si>
  <si>
    <t>ระบบประปาหมู่บ้านกอเลา</t>
  </si>
  <si>
    <t xml:space="preserve">พื้นที่คลองและหนอง </t>
  </si>
  <si>
    <t xml:space="preserve">สาธาณะบ้านกอเลา   </t>
  </si>
  <si>
    <t>หมู่ที่ 2 ตำบลปราสาท</t>
  </si>
  <si>
    <t xml:space="preserve">เพื่อการเกษตรพร้อมติดตั้ง </t>
  </si>
  <si>
    <t xml:space="preserve">แผงโซล่าเซลล์บ้านกอเลา  </t>
  </si>
  <si>
    <t>ติดตั้ง</t>
  </si>
  <si>
    <t>กล้อง</t>
  </si>
  <si>
    <t>วงจรปิด</t>
  </si>
  <si>
    <t>เพื่อลด</t>
  </si>
  <si>
    <t>อาชญา</t>
  </si>
  <si>
    <t>กรรม</t>
  </si>
  <si>
    <t>ระบบ</t>
  </si>
  <si>
    <t>ประปา</t>
  </si>
  <si>
    <t>เพื่อติดตั้ง</t>
  </si>
  <si>
    <t>กล้องวงจร</t>
  </si>
  <si>
    <t>ปิด</t>
  </si>
  <si>
    <t>เพื่อติดตั้ว</t>
  </si>
  <si>
    <t xml:space="preserve">ช่วงที่ 1 ขนาดกว้าง 4 เมตร  </t>
  </si>
  <si>
    <t>ยาว 600 เมตร หนา 0.05 เมตร</t>
  </si>
  <si>
    <t xml:space="preserve">ช่วงที่ 2 ขนาดกว้าง 6 เมตร  </t>
  </si>
  <si>
    <t>ยาว 550 เมตร หนา 0.05 เมตร</t>
  </si>
  <si>
    <t>หมู่ที่ 3 ตำบลปราสาท</t>
  </si>
  <si>
    <t>ก่อสร้างถนนคอนกรีต</t>
  </si>
  <si>
    <t xml:space="preserve">กรีตเสริมเหล็ก บ้านหนองฮะ  </t>
  </si>
  <si>
    <t>หนา 0.15 เมตร</t>
  </si>
  <si>
    <t xml:space="preserve">โครงการปรับปรุงถนนคอน </t>
  </si>
  <si>
    <t xml:space="preserve">หมู่ที่ 7 ตำบลปราสาท   </t>
  </si>
  <si>
    <t>เสริมเหล็ก ขนาดกว้าง 4 เมตร</t>
  </si>
  <si>
    <t xml:space="preserve">ยาว 200 เมตร </t>
  </si>
  <si>
    <t>แผงโซล่าเซลล์</t>
  </si>
  <si>
    <t>เพื่อขยาย</t>
  </si>
  <si>
    <t>เขตไฟฟ้า</t>
  </si>
  <si>
    <t>ภายใน</t>
  </si>
  <si>
    <t>หมู่บ้าน</t>
  </si>
  <si>
    <t>หมู่ที่ 3 - ไปบ้านอีสร้อย</t>
  </si>
  <si>
    <t>คอนกรีตเสริมเหล็กทิศ</t>
  </si>
  <si>
    <t xml:space="preserve">หมู่ที่ 3  ตำบลปราสาท </t>
  </si>
  <si>
    <t xml:space="preserve">ตะวันตกบ้านหนองฮะ </t>
  </si>
  <si>
    <t xml:space="preserve">ขนาดกว้าง 5.00เมตร  </t>
  </si>
  <si>
    <t xml:space="preserve">ยาว 150 เมตร หนา 0.15 เมตร </t>
  </si>
  <si>
    <t xml:space="preserve">สาธาณะบ้านหนองฮะ </t>
  </si>
  <si>
    <t>โครงการขยายไหล่ทาง</t>
  </si>
  <si>
    <t>ถนนบ้านหนองฮะ หมู่ที่ 3</t>
  </si>
  <si>
    <t>ไปบ้านอีสร้อย หมู่ที่ 7</t>
  </si>
  <si>
    <t>เพื่อขยายเขต</t>
  </si>
  <si>
    <t>ไหล่ทาง</t>
  </si>
  <si>
    <t>ขยายไหล่ทางจากเดิม 4 เมตร</t>
  </si>
  <si>
    <t>ขยายเป็น 5 เมตร</t>
  </si>
  <si>
    <t>เพื่อการเกษตร บ้านบาก</t>
  </si>
  <si>
    <t xml:space="preserve">วงจรปิดภายในหมู่ </t>
  </si>
  <si>
    <t>ปิดภายใน</t>
  </si>
  <si>
    <t>กรองน้ำ</t>
  </si>
  <si>
    <t>ภายในหมู่บ้านขะยูง</t>
  </si>
  <si>
    <t>หมู่ที่ 4 ตำบลปราสาท</t>
  </si>
  <si>
    <t>คอนกรีตเสริมเหล็กรอบ</t>
  </si>
  <si>
    <t>สระน้ำบ้านขะยูง หมู่ที่ 4</t>
  </si>
  <si>
    <t xml:space="preserve">ขนาดกว้าง 3.00เมตร  </t>
  </si>
  <si>
    <t xml:space="preserve">ยาว 500 เมตร หนา 0.10 เมตร </t>
  </si>
  <si>
    <t>หมู่ที่ 4  - ไปบ้านกัลพฤกษ์</t>
  </si>
  <si>
    <t>หมู่ที่ 14 ตำบลปราสาท</t>
  </si>
  <si>
    <t>อำเภอห้วยทับทัน -ไปบ้าน</t>
  </si>
  <si>
    <t>โนนเค็ง อำเภออุทุมพรพิสัย</t>
  </si>
  <si>
    <t>โครงการก่อสร้างถนนคอน</t>
  </si>
  <si>
    <t>กรีตเสริมเหล็ก บ้านขะยูง</t>
  </si>
  <si>
    <t xml:space="preserve">ขนาดกว้าง 4.00เมตร  </t>
  </si>
  <si>
    <t xml:space="preserve">ยาว 160 เมตร หนา 0.15 เมตร </t>
  </si>
  <si>
    <t xml:space="preserve">สาธาณะบ้านขะยูง </t>
  </si>
  <si>
    <t>อุปโภค</t>
  </si>
  <si>
    <t>บริโภค</t>
  </si>
  <si>
    <t>และเพื่อ</t>
  </si>
  <si>
    <t>ขุดลอกฝาย</t>
  </si>
  <si>
    <t>บ้านหนอง</t>
  </si>
  <si>
    <t>อาคูณ</t>
  </si>
  <si>
    <t>โครงการปรับปรุงถนน</t>
  </si>
  <si>
    <t xml:space="preserve">ยาว 150 เมตร หนา 0.10 เมตร </t>
  </si>
  <si>
    <t>โครงการก่อสร้างถนนหิน</t>
  </si>
  <si>
    <t>คลุกภายในบ้านหนองอาคูณ</t>
  </si>
  <si>
    <t>หมู่ที่ 5 ตำบลปราสาท</t>
  </si>
  <si>
    <t>ถนนหินคลุก</t>
  </si>
  <si>
    <t>ภายในบ้าน</t>
  </si>
  <si>
    <t>หนองอาคูณ</t>
  </si>
  <si>
    <t>ก่อสร้างถนนหินคลุก</t>
  </si>
  <si>
    <t xml:space="preserve">ขนาดกว้าง 4.00 เมตร  </t>
  </si>
  <si>
    <t>ยาว 740 เมตร มีงานดินเสริม</t>
  </si>
  <si>
    <t xml:space="preserve">ขนาดกว้าง 4.00 เมตร </t>
  </si>
  <si>
    <t xml:space="preserve">ยาว 270 เมตร   </t>
  </si>
  <si>
    <t>หนาเฉลี่ย 0.30 เมตร</t>
  </si>
  <si>
    <t>สาธาณะบ้านหนองอาคูณ</t>
  </si>
  <si>
    <t>โครงการติดตั้งโคมไฟชะโงก</t>
  </si>
  <si>
    <t>บ้านหนองอาคูณ - ไปวัด</t>
  </si>
  <si>
    <t>บ้านหนองอาคูณ หมูที่ 5</t>
  </si>
  <si>
    <t>ไฟฟ้าเพื่อ</t>
  </si>
  <si>
    <t>แสงสว่าง</t>
  </si>
  <si>
    <t>สาธารณูปโภค</t>
  </si>
  <si>
    <t xml:space="preserve">อย่างทั่วถึง </t>
  </si>
  <si>
    <t xml:space="preserve">ยาว 200 เมตร หนา 0.15 เมตร </t>
  </si>
  <si>
    <t>ภายในหมู่บ้านหนองอาคูณ</t>
  </si>
  <si>
    <t>ถนนคอนกรีตเสริมเหล็ก</t>
  </si>
  <si>
    <t>เพื่อขยายไหล่</t>
  </si>
  <si>
    <t>ทางคอนกรีต</t>
  </si>
  <si>
    <t>ขยายไหล่ทางคอนกรีตเสริมเหล็ก</t>
  </si>
  <si>
    <t xml:space="preserve">ขนาดกว้าง 0.50 เมตร  </t>
  </si>
  <si>
    <t xml:space="preserve">ยาว 650 เมตร หนา 0.15 เมตร </t>
  </si>
  <si>
    <t>เพื่อจัดซื้อ</t>
  </si>
  <si>
    <t>หมู่ที่ 6 ตำบลปราสาท</t>
  </si>
  <si>
    <t>ไหล่ทาง 0.30 เมตร</t>
  </si>
  <si>
    <t xml:space="preserve">ภายในบ้านหว้า หมู่ที่ 6 </t>
  </si>
  <si>
    <t xml:space="preserve">คอนกรีตเสริมเหล็ก  </t>
  </si>
  <si>
    <t xml:space="preserve">ช่วงที่ 1 ขนาดกว้าง 4.00 เมตร  </t>
  </si>
  <si>
    <t xml:space="preserve">ยาว 20 เมตร หนา 0.10 เมตร </t>
  </si>
  <si>
    <t xml:space="preserve">ช่วงที่ 2 ขนาดกว้าง 4.00 เมตร  </t>
  </si>
  <si>
    <t xml:space="preserve">ยาว 109 เมตร หนา 0.10 เมตร </t>
  </si>
  <si>
    <t xml:space="preserve"> - ไปบ้านระหุ่ง หมู่ที่ 10  </t>
  </si>
  <si>
    <t>บ้านหว้า หมู่ที่ 6 - ไปบ้าน</t>
  </si>
  <si>
    <t xml:space="preserve">ระหุ่ง หมู่ที่ 10 ตำบล </t>
  </si>
  <si>
    <t>ปราสาท อำเภอห้วยทับทัน</t>
  </si>
  <si>
    <t xml:space="preserve">ขยับ หมู่ที่ 8 ตำบล </t>
  </si>
  <si>
    <t>สาธาณะบ้านหว้า หมู่ที่ 6</t>
  </si>
  <si>
    <t>โครงการวางท่อระบายน้ำ</t>
  </si>
  <si>
    <t>บ้านอีสร้อย หมู่ที่ 7 - ไป</t>
  </si>
  <si>
    <t>น้ำท่วม</t>
  </si>
  <si>
    <t>ลดลง</t>
  </si>
  <si>
    <t>เพื่อวางท่อ</t>
  </si>
  <si>
    <t>ระบายน้ำ</t>
  </si>
  <si>
    <t>ขนาดท่อ 100 เซนติเมตร</t>
  </si>
  <si>
    <t>เพื่อให้ประชาชน</t>
  </si>
  <si>
    <t xml:space="preserve">ตามโครงการ </t>
  </si>
  <si>
    <t>เพื่อการเกษตร บ้านอีสร้อย</t>
  </si>
  <si>
    <t xml:space="preserve">อบต.ปราสาท </t>
  </si>
  <si>
    <t>หมู่ที่ 7 ตำบลปราสาท</t>
  </si>
  <si>
    <t>ปโภคอย่างทั่วถึง</t>
  </si>
  <si>
    <t>หมู่ที่ 7</t>
  </si>
  <si>
    <t xml:space="preserve"> ได้รับบริการ </t>
  </si>
  <si>
    <t>โครงการก่อสร้างรางระบาย</t>
  </si>
  <si>
    <t>ปัญหา</t>
  </si>
  <si>
    <t>น้ำภายในหมู่บ้านอีสร้อย</t>
  </si>
  <si>
    <t xml:space="preserve"> รางระบายน้ำ</t>
  </si>
  <si>
    <t>คอนกรีตเสริมเหล็กบ้าน</t>
  </si>
  <si>
    <t xml:space="preserve">อีสร้อย หมู่ที่ 7 </t>
  </si>
  <si>
    <t xml:space="preserve">ยาว 240 เมตร หนา 0.10 เมตร </t>
  </si>
  <si>
    <t xml:space="preserve">สาธาณะบ้านอีสร้อย </t>
  </si>
  <si>
    <t xml:space="preserve"> หมู่ที่ 7 ตำบลปราสาท</t>
  </si>
  <si>
    <t>เพื่อก่อสร้า</t>
  </si>
  <si>
    <t xml:space="preserve">ก่อสร้างถนนคอนกรีตเสริมเหล็ก </t>
  </si>
  <si>
    <t>เสิรมเหล็ก</t>
  </si>
  <si>
    <t xml:space="preserve">ขนาดผิวจราจรกว้าง 5 เมตร  </t>
  </si>
  <si>
    <t xml:space="preserve">คอนกรีตบ้านอีสร้อย  </t>
  </si>
  <si>
    <t>บ้านอีสร้อย หมู่ที่ 7</t>
  </si>
  <si>
    <t>โครงการติดตั้งแผงโซล่า</t>
  </si>
  <si>
    <t>เซลล์เพื่อการเกษตร</t>
  </si>
  <si>
    <t>ลดค่าใช้จ่าย</t>
  </si>
  <si>
    <t>ในการจัดทำ</t>
  </si>
  <si>
    <t xml:space="preserve">อำเภอเมืองจันทร์  </t>
  </si>
  <si>
    <t xml:space="preserve">ช่วงที่ 1 กว้าง 5.00 ยาว 1,565 </t>
  </si>
  <si>
    <t xml:space="preserve">ช่วงที่ 2 กว้าง 4.00 ยาว 1,500 </t>
  </si>
  <si>
    <t>หมู่ที่ 8</t>
  </si>
  <si>
    <t xml:space="preserve">แรงต่ำจากหนองบกบ้าน  </t>
  </si>
  <si>
    <t>ไผ่ อำเภอเมืองจันทร์</t>
  </si>
  <si>
    <t>ปะโด๊ะ หมู่ที่ 8 ตำบล</t>
  </si>
  <si>
    <t xml:space="preserve">ปราสาท - ไปบ้าน </t>
  </si>
  <si>
    <t xml:space="preserve">แรงต่ำจากชลประทาน - </t>
  </si>
  <si>
    <t>ไปบ้านกุดหวาย หมู่ 8</t>
  </si>
  <si>
    <t xml:space="preserve">สาธาณะบ้านปะโด๊ะ </t>
  </si>
  <si>
    <t xml:space="preserve"> หมู่ที่ 8 ตำบลปราสาท</t>
  </si>
  <si>
    <t xml:space="preserve">แรงต่ำจากบ้านขยับ </t>
  </si>
  <si>
    <t xml:space="preserve">โครงการติดตั้งโคมไฟ </t>
  </si>
  <si>
    <t xml:space="preserve">ชะโงกภายในบ้านอีสร้อย  </t>
  </si>
  <si>
    <t xml:space="preserve">ปะโด๊ะ หมู่ที่ 8 </t>
  </si>
  <si>
    <t xml:space="preserve">ยาว 330 เมตร หนา 0.10 เมตร </t>
  </si>
  <si>
    <t xml:space="preserve">ขนาดกว้าง 3.50 เมตร  </t>
  </si>
  <si>
    <t xml:space="preserve">ยาว 350 เมตร หนา 0.10 เมตร </t>
  </si>
  <si>
    <t xml:space="preserve">กุดหวายไปทางทิศใต้ </t>
  </si>
  <si>
    <t xml:space="preserve">ยาว 732 เมตร หนา 0.15 เมตร </t>
  </si>
  <si>
    <t>0.25 เซนติเมตร</t>
  </si>
  <si>
    <t xml:space="preserve">หินคลุก 50 เซนติเมตร ข้างละ </t>
  </si>
  <si>
    <t xml:space="preserve">ขนาดกว้าง 5.00 เมตร  </t>
  </si>
  <si>
    <t xml:space="preserve">ยาว 261 เมตร หนา 0.15 เมตร </t>
  </si>
  <si>
    <t>หมู่ที่ 9 ตำบลปราสาท</t>
  </si>
  <si>
    <t xml:space="preserve">หินคลุกบ้านrพะเนา </t>
  </si>
  <si>
    <t xml:space="preserve"> ก่อสร้างถนนหินคลุก</t>
  </si>
  <si>
    <t xml:space="preserve">ช่วงที่ 1 ขนาดกว้าง 5.00 เมตร  </t>
  </si>
  <si>
    <t>ยาว 334.00 เมตร</t>
  </si>
  <si>
    <t xml:space="preserve">ช่วงที่ 2 ขนาดกว้าง 5.00 เมตร  </t>
  </si>
  <si>
    <t>ยาว 220.00 เมตร</t>
  </si>
  <si>
    <t>สาธาณะบ้านพะเนา</t>
  </si>
  <si>
    <t xml:space="preserve"> หมู่ที่9 ตำบลปราสาท</t>
  </si>
  <si>
    <t>แก้มลิง</t>
  </si>
  <si>
    <t>มีน้ำอุปโภค</t>
  </si>
  <si>
    <t xml:space="preserve">ขนาดกว้าง 37.00 เมตร  </t>
  </si>
  <si>
    <t xml:space="preserve">ยาว 1.14 เมตร ลึก 6.00 เมตร </t>
  </si>
  <si>
    <t xml:space="preserve">ขนาดกว้าง 5 เมตร  </t>
  </si>
  <si>
    <t xml:space="preserve">ยาว 1,620 เมตร  </t>
  </si>
  <si>
    <t xml:space="preserve">หนา 0.05 เมตร </t>
  </si>
  <si>
    <t>สาธาณะบ้านระหุ่ง</t>
  </si>
  <si>
    <t xml:space="preserve"> หมู่ที่ 10 ตำบลปราสาท</t>
  </si>
  <si>
    <t xml:space="preserve">หมู่ที่ 8 - ไปทิศตะวัน </t>
  </si>
  <si>
    <t>ออกบ้านหว้า หมู่ที่ 6</t>
  </si>
  <si>
    <t xml:space="preserve">หินคลุกไปหนองบก </t>
  </si>
  <si>
    <t xml:space="preserve">บ้านปะโด๊ะ หมู่ที่ 8  </t>
  </si>
  <si>
    <t xml:space="preserve">คอนกรีตบ้านระหุ่ง </t>
  </si>
  <si>
    <t xml:space="preserve">ปรับปรุงถนนคอนกรีตเสริมเหล็ก </t>
  </si>
  <si>
    <t xml:space="preserve">ขนาดผิวจราจรกว้าง 4.00 เมตร  </t>
  </si>
  <si>
    <t xml:space="preserve">ระหุ่ง หมู่ที่ 10- ไปบ้าน   </t>
  </si>
  <si>
    <t xml:space="preserve">กอเลา หมู่ที่ 2  </t>
  </si>
  <si>
    <t xml:space="preserve">ขนาดผิวจราจรกว้าง 5.00 เมตร  </t>
  </si>
  <si>
    <t>(ทิศตะวันตก)</t>
  </si>
  <si>
    <t xml:space="preserve">จังหวัดศรีสะเกษ </t>
  </si>
  <si>
    <t>หมู่ที่ 10</t>
  </si>
  <si>
    <t xml:space="preserve">             </t>
  </si>
  <si>
    <t xml:space="preserve">                                    </t>
  </si>
  <si>
    <t xml:space="preserve">                  </t>
  </si>
  <si>
    <t>สาธาณะบ้านโนนโก</t>
  </si>
  <si>
    <t xml:space="preserve"> หมู่ที่ 11 ตำบลปราสาท</t>
  </si>
  <si>
    <t xml:space="preserve">คอนกรีตบ้านโนนโก    </t>
  </si>
  <si>
    <t xml:space="preserve">หมู่ที่  11 - ไปบ้านขยับ   </t>
  </si>
  <si>
    <t>หินคลุก 0.20 เมตร</t>
  </si>
  <si>
    <t xml:space="preserve"> - ไปบ้านพงพรต</t>
  </si>
  <si>
    <t>ตำบลหนองห้าง</t>
  </si>
  <si>
    <t xml:space="preserve">หมู่ที่  11 ตำบลปราสาท   </t>
  </si>
  <si>
    <t>ช่วงที่ 1 กว้าง 5.00 ยาว 300</t>
  </si>
  <si>
    <t xml:space="preserve">ช่วงที่ 2 กว้าง 5.00 ยาว 1,000 </t>
  </si>
  <si>
    <t xml:space="preserve">คอนกรีตเสริมเหล็กบ้าน   </t>
  </si>
  <si>
    <t xml:space="preserve">โนนโก  หมู่ที่  11 - ไป   </t>
  </si>
  <si>
    <t xml:space="preserve">บ้านขะยูง หมู่ที่ 4  </t>
  </si>
  <si>
    <t xml:space="preserve">ยาว 2,430เมตร  </t>
  </si>
  <si>
    <t xml:space="preserve">แอลอีดี พลังงานแสงอาทิตย์ตามบัญชีน </t>
  </si>
  <si>
    <t>วัตกรรมไทยภายในตำบลปราสาท</t>
  </si>
  <si>
    <t xml:space="preserve">ยาว 1,000 เมตร </t>
  </si>
  <si>
    <t xml:space="preserve">หนา 0.05 เมตร  </t>
  </si>
  <si>
    <t>เพื่อบล็อคอน</t>
  </si>
  <si>
    <t>เวิร์ส</t>
  </si>
  <si>
    <t>ก่อสร้างบล็อคคอนเวิร์ส</t>
  </si>
  <si>
    <t>กว่างช่องละ 2.50 เมตร 3 ข่อง</t>
  </si>
  <si>
    <t xml:space="preserve">สูง 3.00 เมตร </t>
  </si>
  <si>
    <t xml:space="preserve">โครงการก่อสร้างบล็อค </t>
  </si>
  <si>
    <t xml:space="preserve">คอนเวิร์สบ้านโนนธาตุ  </t>
  </si>
  <si>
    <t xml:space="preserve">ก่อสร้างถนนหินคลุก </t>
  </si>
  <si>
    <t xml:space="preserve">ยาว 920 เมตร  </t>
  </si>
  <si>
    <t>สาธาณะบ้านโนนดั่ง</t>
  </si>
  <si>
    <t xml:space="preserve"> หมู่ที่ 12  ตำบลปราสาท</t>
  </si>
  <si>
    <t>เพื่อการเกษตร</t>
  </si>
  <si>
    <t>ได้รับประโยชน์</t>
  </si>
  <si>
    <t>หมู่ที่ 12</t>
  </si>
  <si>
    <t>โครงการส่งเสริมอาชีพกลุ่มเลี้ยงไก่</t>
  </si>
  <si>
    <t>พันธุ์ไข่บ้านโนนดั่ง หมู่ที่ 12</t>
  </si>
  <si>
    <t xml:space="preserve">ยาว 2,005 เมตร  </t>
  </si>
  <si>
    <t xml:space="preserve">โครงการก่อสร้างถนนคอนกรีต </t>
  </si>
  <si>
    <t xml:space="preserve">ประโชย์  </t>
  </si>
  <si>
    <t xml:space="preserve">หนองนา หมู่ที่ 13 </t>
  </si>
  <si>
    <t xml:space="preserve">โครงการขุดสระสาธารณะ </t>
  </si>
  <si>
    <t xml:space="preserve">บ้านหนองนา หมู่ที่ 13 </t>
  </si>
  <si>
    <t>เสริมเหล็กภายในหมู่บ้าน</t>
  </si>
  <si>
    <t>ไหล่ทาง 0.20 เมตร</t>
  </si>
  <si>
    <t>สาธาณะบ้านกัลพฤกษ์</t>
  </si>
  <si>
    <t xml:space="preserve"> หมู่ที่ 14  ตำบลปราสาท</t>
  </si>
  <si>
    <t>ช่วงที่ 1 กว้าง 5.00 ยาว 400</t>
  </si>
  <si>
    <t xml:space="preserve">ช่วงที่ 2 กว้าง 5.00 ยาว 490 </t>
  </si>
  <si>
    <t>โครงการก่อสร้างถนนคอนกรีต</t>
  </si>
  <si>
    <t>โครงการก่อสร้างรางระบายน้ำ</t>
  </si>
  <si>
    <t>ภายในบ้านกัลพฤกษ์ หมู่ที่ 14</t>
  </si>
  <si>
    <t>รางระบายน้ำ</t>
  </si>
  <si>
    <t>ก่อสร้างรางระบายน้ำ</t>
  </si>
  <si>
    <t>ขนาดกว้าง 80.00 เมตร</t>
  </si>
  <si>
    <t>ยาว 190.50 เมตร</t>
  </si>
  <si>
    <t>ลึก 0.60 เมตร</t>
  </si>
  <si>
    <t xml:space="preserve">ตามโครงการ  </t>
  </si>
  <si>
    <t>อบต.ปราสาท หมู่ที่ 12</t>
  </si>
  <si>
    <t>สาธาณะบ้านกะทิ</t>
  </si>
  <si>
    <t xml:space="preserve"> หมู่ที่ 15  ตำบลปราสาท</t>
  </si>
  <si>
    <t xml:space="preserve">ก่อสร้างถนนคอนกรีตเสริม </t>
  </si>
  <si>
    <t xml:space="preserve">เสริมเหล็กบ้านใหม่พัฒนา  </t>
  </si>
  <si>
    <t xml:space="preserve">เหล็ก  ขนาดกว้าง 5.00 เมตร  </t>
  </si>
  <si>
    <t>หมู่ที่ 15 ตำบลปราสาท</t>
  </si>
  <si>
    <t xml:space="preserve">เฉลี่ย 0.15 เมตร   </t>
  </si>
  <si>
    <t xml:space="preserve">หมู่ที่ 15 - ไปบ้านหนองอาคูณ </t>
  </si>
  <si>
    <t xml:space="preserve">หมู่ที่ 5 ตำบลปราสาท  </t>
  </si>
  <si>
    <t xml:space="preserve">ยาว 305 เมตรหนา </t>
  </si>
  <si>
    <t xml:space="preserve">แรงต่ำจากทิศใต้บ้านกะทิ  </t>
  </si>
  <si>
    <t xml:space="preserve"> หมู่ที่ 15 - ไปหมู่ </t>
  </si>
  <si>
    <t xml:space="preserve">บ้านหนองอาคูณ หมู่ที่ 5 </t>
  </si>
  <si>
    <t>จังหวัดศรีสะเกษ (5 ต้น)</t>
  </si>
  <si>
    <t>ชะโงกภายในบ้านกะทิ</t>
  </si>
  <si>
    <t>พร้อมวางท่อระบายน้ำ ขนาด</t>
  </si>
  <si>
    <t>เส้นผ่าศูนย์กลาง 0.40 เมตร</t>
  </si>
  <si>
    <t>จำนวน 2 จุด ๆละ 6 ท่อน</t>
  </si>
  <si>
    <t>ระบบน้ำ</t>
  </si>
  <si>
    <t xml:space="preserve">โครงการก่อสร้างถนนดิน </t>
  </si>
  <si>
    <t>หมู่ที่ 15</t>
  </si>
  <si>
    <t xml:space="preserve">ยาว 600 เมตรหนา 0.60 เมตร </t>
  </si>
  <si>
    <t>โครงการส่งเสริมอาชีพปลูก</t>
  </si>
  <si>
    <t>สมุนไพรบ้านกะทิ หมู่ที่ 15</t>
  </si>
  <si>
    <t>ปลูกสมุนไพร</t>
  </si>
  <si>
    <t>บ้านกะทิ</t>
  </si>
  <si>
    <t>สาธาณะบ้านขยับ</t>
  </si>
  <si>
    <t xml:space="preserve"> หมู่ที่ 16  ตำบลปราสาท</t>
  </si>
  <si>
    <t>กรีตเสริมเหล็ก ภายในหมู่</t>
  </si>
  <si>
    <t>บ้านขยับ หมู่ที่ 16 ตำบล</t>
  </si>
  <si>
    <t xml:space="preserve">  ขนาดกว้าง 4.00 เมตร  </t>
  </si>
  <si>
    <t xml:space="preserve">ยาว 830 เมตร </t>
  </si>
  <si>
    <t>หมู่ที่ 16</t>
  </si>
  <si>
    <t>พันธุ์ไข่บ้านขยับ หมู่ที่ 16</t>
  </si>
  <si>
    <t>โครงการจัดทำชุดโปรแกรม</t>
  </si>
  <si>
    <t xml:space="preserve">ปราสาท  </t>
  </si>
  <si>
    <t>16 หมู่บ้าน</t>
  </si>
  <si>
    <t>และสร้างชั้น</t>
  </si>
  <si>
    <t>ข้อมูลรูปแปลง</t>
  </si>
  <si>
    <t>ที่ดิน</t>
  </si>
  <si>
    <t>เพิ่มเติม</t>
  </si>
  <si>
    <t>เพื่อจัดทำ</t>
  </si>
  <si>
    <t>มีพื้นที่รูปแปลง</t>
  </si>
  <si>
    <t>ที่ดินที่ชัดเจน</t>
  </si>
  <si>
    <t>การจัดเก็บ</t>
  </si>
  <si>
    <t>ภาษีมีความ</t>
  </si>
  <si>
    <t>รวดเร็วมากขึ้น</t>
  </si>
  <si>
    <t>ภายในหมู่บ้านหนอง</t>
  </si>
  <si>
    <t xml:space="preserve">อาคูณ หมู่ที่ 5 - ไปบ้าน </t>
  </si>
  <si>
    <t>ใหม่พัฒนา ตำบลปราสาท</t>
  </si>
  <si>
    <t>ภายในหมู่บ้านหว้าหมู่ที่6</t>
  </si>
  <si>
    <t xml:space="preserve">คอนกรีตเสริมหล็กบ้าน </t>
  </si>
  <si>
    <t>หว้าไปทางทิศเหนือ(ปู่ตา)</t>
  </si>
  <si>
    <t>ปโภค</t>
  </si>
  <si>
    <t xml:space="preserve">แรงต่ำบ้านโนนดั่ง   </t>
  </si>
  <si>
    <t xml:space="preserve">หมู่ที่ 12 - ไปบ้านหนอง </t>
  </si>
  <si>
    <t xml:space="preserve">หินคลุกบ้านโนนธาตุ  </t>
  </si>
  <si>
    <t xml:space="preserve">หมู่ที่ 12 - ไปบ้านกอเลา  </t>
  </si>
  <si>
    <t xml:space="preserve">หมู่ที่ 12-ไปบ้านหนองนา  </t>
  </si>
  <si>
    <t>หมู่ที่ 13 ตำบลปราสาท</t>
  </si>
  <si>
    <t>หมู่ที่ 15  ตำบลปราสาท</t>
  </si>
  <si>
    <t xml:space="preserve">หมู่ที่12-ไปบ้านใหม่พัฒนา  </t>
  </si>
  <si>
    <t xml:space="preserve">อาคูณ หมู่ที่ 5 ตำบล </t>
  </si>
  <si>
    <t xml:space="preserve">ปราสาทอำเภอห้วยทับทัน </t>
  </si>
  <si>
    <t xml:space="preserve">โนนดั่ง หมู่ที่  12 - ไป </t>
  </si>
  <si>
    <t xml:space="preserve">คอนกรีตเสริมเหล็กจากสี่ </t>
  </si>
  <si>
    <t>แยก ไปโนนเจริญ หมู่ที่ 13</t>
  </si>
  <si>
    <t xml:space="preserve">แยกไปบ้านโนนเจริญ หมู่ที่  </t>
  </si>
  <si>
    <t>13 ตำบลปราสาท</t>
  </si>
  <si>
    <t xml:space="preserve">คอนกรีต เสริมเหล็กบ้าน </t>
  </si>
  <si>
    <t xml:space="preserve">โครงการก่อสร้างถนนคอนกรีต  </t>
  </si>
  <si>
    <t xml:space="preserve">แรงต่ำบ้านหนองนา   </t>
  </si>
  <si>
    <t xml:space="preserve">หมู่ที่ 13 (คุ้มศรีมันปา  </t>
  </si>
  <si>
    <t>3 ต้น) ตำบลปราสาท</t>
  </si>
  <si>
    <t xml:space="preserve">คอนกรีตเสริมเหล็กภายใน </t>
  </si>
  <si>
    <t xml:space="preserve">(ทิศเหนือ)-ไปบ้านหนอง </t>
  </si>
  <si>
    <t xml:space="preserve">อาคูณ หมู่ที่ 5  </t>
  </si>
  <si>
    <t xml:space="preserve">แรงต่ำบ้านกัลพฤกษ์  </t>
  </si>
  <si>
    <t xml:space="preserve">หมู่ที่ 14-ไปบ้านปราสาท  </t>
  </si>
  <si>
    <t>กัลพฤกษ์-ไปวัดศิริบุญญาวาส</t>
  </si>
  <si>
    <t xml:space="preserve">ปโภค  </t>
  </si>
  <si>
    <t xml:space="preserve">หมู่ที่ 1  ตำบลปราสาท  </t>
  </si>
  <si>
    <t xml:space="preserve">หมู่บ้านหนองนา หมู่ที่ 13  </t>
  </si>
  <si>
    <t xml:space="preserve"> หมู่ที่ 15 - ไปสะพาน </t>
  </si>
  <si>
    <t xml:space="preserve">แรงต่ำจากบ้านฮ่อง  </t>
  </si>
  <si>
    <t xml:space="preserve">แรงต่ำจากทิศใต้บ้านใหม่ </t>
  </si>
  <si>
    <t xml:space="preserve">พัฒนาหมู่ที่ 15 - ไปบ้าน </t>
  </si>
  <si>
    <t xml:space="preserve">หนองอาคูณ หมู่ที่ 5 ตำบล </t>
  </si>
  <si>
    <t xml:space="preserve">กะทิไปวัดป่า (สำนักสงฆ์)  </t>
  </si>
  <si>
    <t xml:space="preserve">โครงการปรับปรุงระบบน้ำ </t>
  </si>
  <si>
    <t xml:space="preserve">โครงการก่อสร้างถนนคอน </t>
  </si>
  <si>
    <t xml:space="preserve">กรีตเสริมเหล็กบ้านขยับ  </t>
  </si>
  <si>
    <t xml:space="preserve">อำเภอห้วยทับทัน- ไปบ้าน </t>
  </si>
  <si>
    <t xml:space="preserve">หนองบัว ตำบลหนองห้าง  </t>
  </si>
  <si>
    <t>อำเภออุทุมพรพิสัย</t>
  </si>
  <si>
    <t xml:space="preserve">โครงการก่อสร้างถนนหิน </t>
  </si>
  <si>
    <t xml:space="preserve">คลุกจากบ้านขยับไปทิ  </t>
  </si>
  <si>
    <t xml:space="preserve">ตะวันตก หมู่ที่ 16  </t>
  </si>
  <si>
    <t xml:space="preserve">สาธาณะบ้านปราสาท  </t>
  </si>
  <si>
    <t xml:space="preserve">จัดเก็บค่าน้ำประปาแบบ </t>
  </si>
  <si>
    <t xml:space="preserve">ออนไลน์องค์การบริหารส่วน </t>
  </si>
  <si>
    <t xml:space="preserve">จัดเก็บค่าน้ำ </t>
  </si>
  <si>
    <t xml:space="preserve">ประปาแบบ </t>
  </si>
  <si>
    <t xml:space="preserve">ข้อมูลรูปแปลงที่ดินเพิ่มเติม </t>
  </si>
  <si>
    <t xml:space="preserve">พร้อม บันทึกข้อมูลลงระบบสาร  </t>
  </si>
  <si>
    <t xml:space="preserve">สนเทศภูมิศาสตร์ L Tax GIS    </t>
  </si>
  <si>
    <t xml:space="preserve">V.2.2และบันทึกรูปแปลงที่ดิน </t>
  </si>
  <si>
    <t xml:space="preserve">เพื่อเติม ลงโปรแกรม L Tax  </t>
  </si>
  <si>
    <t>3000 V. 4 องค์การบริหารส่วน</t>
  </si>
  <si>
    <t xml:space="preserve">ยาว 600 เมตร  </t>
  </si>
  <si>
    <t xml:space="preserve">ยาว 1,000 เมตร  </t>
  </si>
  <si>
    <t xml:space="preserve">โครงการจัดซื้อระบบ </t>
  </si>
  <si>
    <t>กรองน้ำสะอาดบ้านหว้า</t>
  </si>
  <si>
    <t xml:space="preserve">บ้านหว้า หมู่ที่ 6 -  </t>
  </si>
  <si>
    <t xml:space="preserve">ไปปะโด๊ะหมู่ที่ 8  </t>
  </si>
  <si>
    <t xml:space="preserve">เขตอำเภอเมืองจันทร์  </t>
  </si>
  <si>
    <t xml:space="preserve">หมู่ที่8 ตำบลปราสาท  </t>
  </si>
  <si>
    <t xml:space="preserve">บ้านพะเนา หมู่ที่ 9  </t>
  </si>
  <si>
    <t xml:space="preserve">(ทิศเหนือ)ตำบลปราสาท  </t>
  </si>
  <si>
    <t xml:space="preserve">หมู่ที่10ตำบลปราสาท  </t>
  </si>
  <si>
    <t xml:space="preserve">บ้าน ระหุ่ง หมู่ที่ 10 -    </t>
  </si>
  <si>
    <t xml:space="preserve">ไปบ้าน กอเลาหมู่ที่ 2  </t>
  </si>
  <si>
    <t xml:space="preserve">หมู่ที่11ตำบลปราสาท  </t>
  </si>
  <si>
    <t xml:space="preserve">หมู่ที่12ตำบลปราสาท  </t>
  </si>
  <si>
    <t xml:space="preserve">หมู่ที่14ตำบลปราสาท  </t>
  </si>
  <si>
    <t xml:space="preserve">เพื่อก่อสร้าง </t>
  </si>
  <si>
    <t xml:space="preserve">น้ำประปา </t>
  </si>
  <si>
    <t xml:space="preserve">ทางลาดยาง </t>
  </si>
  <si>
    <t>แอสฟัลท์ติก</t>
  </si>
  <si>
    <t xml:space="preserve">หมู่ที่16ตำบลปราสาท  </t>
  </si>
  <si>
    <t>(ไปทิศเหนือ)</t>
  </si>
  <si>
    <t xml:space="preserve">เมตร (ตามแบบแปลน  </t>
  </si>
  <si>
    <t>อบต.ปราสาท)</t>
  </si>
  <si>
    <t xml:space="preserve">บ้านบาก ม.1 - บ้านขยับ ม.16 -  </t>
  </si>
  <si>
    <t xml:space="preserve">บ้านโนนโก ม.11   ฐานรากเข็มเหล็ก    </t>
  </si>
  <si>
    <t xml:space="preserve">1.80 เมตร  โคมไฟแอลอีดี  </t>
  </si>
  <si>
    <t xml:space="preserve"> พลังงานแสงอาทิตย์ 30 วัตต์</t>
  </si>
  <si>
    <t xml:space="preserve">ติดตั้งตามโครงการติดตั้งชุดไฟถนน </t>
  </si>
  <si>
    <t xml:space="preserve">โคมไฟแอลอีดีพลังงานแสงอาทิตย์  </t>
  </si>
  <si>
    <t xml:space="preserve">บ้านพะเนา -  ฝายบ้านพะเนา ม.9 -  </t>
  </si>
  <si>
    <t xml:space="preserve">บ้านกุดหวาย ม.8 เสาไฟถนนโคนเสา </t>
  </si>
  <si>
    <t xml:space="preserve">พับได้  ขนาด 6 เมตร   ฐานรากเข็มเหล็ก    </t>
  </si>
  <si>
    <t xml:space="preserve">1.80 เมตร  โคมไฟแอลอีดี   </t>
  </si>
  <si>
    <t xml:space="preserve">ถนนโคมไฟแอลอีดี พลังงานแสงอาทิตย์   </t>
  </si>
  <si>
    <t xml:space="preserve">บ้านฮ่อง ม.15 - บ้านกอเลา ม.2 -   </t>
  </si>
  <si>
    <t xml:space="preserve">บ้านระหุ่ง  ม.10 - บ้านกัลพฤกษ์ ม.14    </t>
  </si>
  <si>
    <t xml:space="preserve">เสาไฟถนนโคนเสาพับได้  ขนาด 6 เมตร   </t>
  </si>
  <si>
    <t xml:space="preserve">ฐานรากเข็มเหล็ก   1.80 เมตร   </t>
  </si>
  <si>
    <t xml:space="preserve">โคมไฟแอลอีดี  พลังงานแสงอาทิตย์ 30 วัตต์ </t>
  </si>
  <si>
    <t xml:space="preserve">ถนนโคมไฟแอลอีดีพลังงานแสงอาทิตย์  </t>
  </si>
  <si>
    <t xml:space="preserve">บ้านฮ่อง ม.15 - บ้านกอเลา ม.2 -    </t>
  </si>
  <si>
    <t xml:space="preserve">บ้านระหุ่ง  ม.10 - บ้านกัลพฤกษ์ ม.14     </t>
  </si>
  <si>
    <t xml:space="preserve">ฐานรากเข็มเหล็ก   1.80 เมตร  </t>
  </si>
  <si>
    <t xml:space="preserve">และโคมไฟแอลอีดี </t>
  </si>
  <si>
    <t xml:space="preserve">พลังงานแสงอาทิตย์ </t>
  </si>
  <si>
    <t xml:space="preserve">ตามบัญชีนวัตกรรม </t>
  </si>
  <si>
    <t xml:space="preserve">ไทยภายในตำบลปราสาท  </t>
  </si>
  <si>
    <t xml:space="preserve">แอลอีดี พลังงานแสงอาทิตย์ </t>
  </si>
  <si>
    <t xml:space="preserve">ตามบัญชีนวัตกรรมไทยภายใน </t>
  </si>
  <si>
    <t>ตำบลปราสาท จำนวน 16 หมู่บ้าน</t>
  </si>
  <si>
    <t xml:space="preserve">ข่วงที่ 2 กว้าง 4 เมตร  </t>
  </si>
  <si>
    <t>ยาว 310 เมตร หนา 0.10 เมตร</t>
  </si>
  <si>
    <t xml:space="preserve">ข่วงที่ 1 กว้าง 4 เมตร  </t>
  </si>
  <si>
    <t>ยาว 300 เมตร หนา 0.10 เมตร</t>
  </si>
  <si>
    <t xml:space="preserve">โครงการขุดลอกคลอง </t>
  </si>
  <si>
    <t xml:space="preserve">อีสานเขียวบ้านบาก  </t>
  </si>
  <si>
    <t>หมู่ที่ 1  ตำบลปราสาท</t>
  </si>
  <si>
    <t>กอเลาหมู่ที่ 2 ตำบล</t>
  </si>
  <si>
    <t>ปราสาท  อำเภอ</t>
  </si>
  <si>
    <t>ศรีสะเกษ (ทิศใต้)</t>
  </si>
  <si>
    <t>ห้วยทับทัน จังหวัด</t>
  </si>
  <si>
    <t xml:space="preserve"> โคมไฟแอลอีดี  พลังงานแสงอาทิตย์  </t>
  </si>
  <si>
    <t xml:space="preserve">30 วัตต์ </t>
  </si>
  <si>
    <t>2566 (บาท)</t>
  </si>
  <si>
    <t>2566  (บาท)</t>
  </si>
  <si>
    <t>2567  (บาท)</t>
  </si>
  <si>
    <t>ยาว 411 เมตร หนา 0.05 เมตร</t>
  </si>
  <si>
    <t>ยาว 650 เมตร หนา 0.05 เมตร</t>
  </si>
  <si>
    <t xml:space="preserve">วางท่อ </t>
  </si>
  <si>
    <t xml:space="preserve">ยาว 411 เมตร </t>
  </si>
  <si>
    <t xml:space="preserve">ยาว 200 เมตร  </t>
  </si>
  <si>
    <t xml:space="preserve">หนา 0.15 เมตร   </t>
  </si>
  <si>
    <t xml:space="preserve">ประปาหมู่บ้นขยับ  </t>
  </si>
  <si>
    <t xml:space="preserve">บ้านกะทิไปวัดป่า </t>
  </si>
  <si>
    <t xml:space="preserve">(สำนักสงฆ์) หมู่ที่ 15   </t>
  </si>
  <si>
    <t xml:space="preserve">ประปาหมู่บ้นกะทิ  </t>
  </si>
  <si>
    <t xml:space="preserve">กูยลาวหมู่บ้าน </t>
  </si>
  <si>
    <t xml:space="preserve">หนองอาคูณ  หมู่ที่ 5  </t>
  </si>
  <si>
    <t xml:space="preserve">(ถนนขึ้นดินใหม่) </t>
  </si>
  <si>
    <t xml:space="preserve">ใหม่พัฒนา  หมู่ที่ 15  </t>
  </si>
  <si>
    <t xml:space="preserve">ขนาดกว้าง 4 เมตร </t>
  </si>
  <si>
    <t xml:space="preserve"> ยาว 200 เมตร</t>
  </si>
  <si>
    <t xml:space="preserve">ยาว 160 เมตร </t>
  </si>
  <si>
    <t xml:space="preserve">ขนาดกว้าง 4 เมตร  </t>
  </si>
  <si>
    <t>ยาว 123 เมตร</t>
  </si>
  <si>
    <t xml:space="preserve">กว้าง 0.50 เมตร  </t>
  </si>
  <si>
    <t>ยาว 950 เมตร</t>
  </si>
  <si>
    <t xml:space="preserve">ยาว 100 เมตร  </t>
  </si>
  <si>
    <t xml:space="preserve">หนา 0.15 เมตร  </t>
  </si>
  <si>
    <t xml:space="preserve">หนา 0.10 เมตร  </t>
  </si>
  <si>
    <t xml:space="preserve">ขนาดผิวจราจร กว้าง </t>
  </si>
  <si>
    <t xml:space="preserve"> 4.00เมตร ยาว 240 เมตร  </t>
  </si>
  <si>
    <t xml:space="preserve">ขนาดผิวจราจร กว้าง  </t>
  </si>
  <si>
    <t xml:space="preserve">4.00 เมตร  ยาว 192เมตร  </t>
  </si>
  <si>
    <t xml:space="preserve">ขนาดผิวจราจร  </t>
  </si>
  <si>
    <t xml:space="preserve">  5.00 เมตร  ยาว 200 เมตร  </t>
  </si>
  <si>
    <t xml:space="preserve">ขนาดผิวจราจรกว้าง  </t>
  </si>
  <si>
    <t xml:space="preserve">5.00 เมตร  ยาว 200 เมตร    </t>
  </si>
  <si>
    <t xml:space="preserve">ขนาดผิวจราจร </t>
  </si>
  <si>
    <t xml:space="preserve">กว้าง 5.00 เมตร    </t>
  </si>
  <si>
    <t xml:space="preserve">ยาว 200 เมตร  หนา  </t>
  </si>
  <si>
    <t>0.15 เมตร หินคลุก 0.30 เมตร</t>
  </si>
  <si>
    <t xml:space="preserve">ยาว 300 เมตร  </t>
  </si>
  <si>
    <t xml:space="preserve">กว้าง 4.00 เมตร </t>
  </si>
  <si>
    <t xml:space="preserve">กว้าง 5.00 เมตร  </t>
  </si>
  <si>
    <t xml:space="preserve">5.00 เมตร  ยาว 200 เมตร  </t>
  </si>
  <si>
    <t xml:space="preserve">4.00 เมตร  ยาว 200 เมตร  </t>
  </si>
  <si>
    <t xml:space="preserve">ขนาดผิวจราจรกว้าง </t>
  </si>
  <si>
    <t xml:space="preserve">  5.00 เมตรยาว 200 เมตร    </t>
  </si>
  <si>
    <t xml:space="preserve">หนา 0.30เมตร  </t>
  </si>
  <si>
    <t xml:space="preserve">5.00 เมตร ยาว 200 เมตร </t>
  </si>
  <si>
    <t xml:space="preserve">ประโชย์ </t>
  </si>
  <si>
    <t xml:space="preserve">สาธาร </t>
  </si>
  <si>
    <t xml:space="preserve">ณูปโภค </t>
  </si>
  <si>
    <t xml:space="preserve">หมู่ที่15ตำบลปราสาท  </t>
  </si>
  <si>
    <t xml:space="preserve">และโคมไฟแอลอีดีพลัง </t>
  </si>
  <si>
    <t>งานแสงอาทิตย์ตามบัญชี</t>
  </si>
  <si>
    <t>แรงต่ำบ้านหนองฮะ</t>
  </si>
  <si>
    <t>แรงต่ำบ้านขะยูง</t>
  </si>
  <si>
    <t>แรงต่ำบ้านระหุ่ง หมู่ที่ 10</t>
  </si>
  <si>
    <t>สะอาด บ้านขะยูง</t>
  </si>
  <si>
    <t>หมู่ที่ 4</t>
  </si>
  <si>
    <t xml:space="preserve">สะอาดบ้านขยับ  </t>
  </si>
  <si>
    <t>หมู่ที่ 16ตำบลปราสาท</t>
  </si>
  <si>
    <t>โครงการก่อสร้างพร้อม</t>
  </si>
  <si>
    <t>ติดตั้งระบบกรองน้ำ</t>
  </si>
  <si>
    <t>สะอาดบริการประชาชน</t>
  </si>
  <si>
    <t>มีน้ำสะอาด</t>
  </si>
  <si>
    <t>อุบปโภค</t>
  </si>
  <si>
    <t>ระบบกรองน้ำ</t>
  </si>
  <si>
    <t>สะอาดบริการ</t>
  </si>
  <si>
    <t>บ้านพะเนา หมู่ที่ 9</t>
  </si>
  <si>
    <t>บ้านร่ะหุ่ง หมู่ที่ 10</t>
  </si>
  <si>
    <t>บ้านโนนโก หมู่ที่ 11</t>
  </si>
  <si>
    <t>บ้านกะทิ หมู่ที่ 15</t>
  </si>
  <si>
    <t>ที่ทำการองค์การบริหาร</t>
  </si>
  <si>
    <t>ส่วนตำบลปราสาท</t>
  </si>
  <si>
    <t>โรงเรียนบ้านขะยูง</t>
  </si>
  <si>
    <t xml:space="preserve">ศูนย์พัฒนาเด็กเล็ก </t>
  </si>
  <si>
    <t xml:space="preserve">วัดบ้านขะยูง  </t>
  </si>
  <si>
    <t>วัดบ้านปราสาท</t>
  </si>
  <si>
    <t>โรงเรียนบ้านหว้า</t>
  </si>
  <si>
    <t>โรงเรียนบ้านหนองอาคูณ</t>
  </si>
  <si>
    <t>โรงเรียนบ้านปะโด๊ะ</t>
  </si>
  <si>
    <t>โรงเรียนบ้านปราสาท</t>
  </si>
  <si>
    <t>โรงเรียนบ้านอีสร้อย</t>
  </si>
  <si>
    <t xml:space="preserve">แรงต่ำ บ้านกอเลา  - </t>
  </si>
  <si>
    <t xml:space="preserve">ไปหนองแคน หมูที่ 2  </t>
  </si>
  <si>
    <t>โครงการอบรมเชิงปฏิบัติการ</t>
  </si>
  <si>
    <t>เสริมสร้างศักยภาพองค์กรปก</t>
  </si>
  <si>
    <t>อุปโภคบริโภค</t>
  </si>
  <si>
    <t xml:space="preserve">เพื่ออบรมเชิงปฏิบัติ </t>
  </si>
  <si>
    <t xml:space="preserve">การเสริมสร้างศักยภาพ </t>
  </si>
  <si>
    <t xml:space="preserve">องค์กรปกครองส่วน </t>
  </si>
  <si>
    <t xml:space="preserve">ท้องถิ่นในการประเมิน </t>
  </si>
  <si>
    <t xml:space="preserve">คุณภาพระบบประปา </t>
  </si>
  <si>
    <t xml:space="preserve">หมู่บ้านองค์การบริหาร </t>
  </si>
  <si>
    <t>เป้าหมาย       (ผลผลิตของโครงการ)</t>
  </si>
  <si>
    <t xml:space="preserve">ครองส่วนท้องถิ่นในการ </t>
  </si>
  <si>
    <t xml:space="preserve">ประเมินคุณภาพระบบประปา </t>
  </si>
  <si>
    <t xml:space="preserve">หมู่บ้านองค์การบริหารส่วน </t>
  </si>
  <si>
    <t>ขนาดผิวจราจรกว้าง 6.00 เมตร</t>
  </si>
  <si>
    <t xml:space="preserve"> หินคลุกข้างละ 0.20 ม.</t>
  </si>
  <si>
    <t>ยาว 1,308 ม.หนาเฉลี่ย0.15</t>
  </si>
  <si>
    <t xml:space="preserve">  เมตร หรือมีพื้นที่ผิวจราจรไม่น้อย</t>
  </si>
  <si>
    <t xml:space="preserve"> กว่า 7,848 ตร.ม. พร้อมไหล่ทาง</t>
  </si>
  <si>
    <t>ผิวจราจรไม่น้อยกว่า 9,168 ตร.ม.</t>
  </si>
  <si>
    <t>(ตามแบบแปลน อบต.ปราสาท</t>
  </si>
  <si>
    <t>คอนกรีตเสริมเหล็กโดย</t>
  </si>
  <si>
    <t xml:space="preserve">การปูผิวทาง </t>
  </si>
  <si>
    <t>คอนกรีตเสริมเหล็กพร้อม</t>
  </si>
  <si>
    <t>ติดตั้งเสาไฟฟ้าส่องสว่าง</t>
  </si>
  <si>
    <t>ถนนสาธารณะพลังงาน</t>
  </si>
  <si>
    <t>แสงอาทิตย์สายบ้านกอเลา</t>
  </si>
  <si>
    <t>หมู่ที่ 2 - ไปบ้านศาลา</t>
  </si>
  <si>
    <t xml:space="preserve">กัลพฤกษ์ หมู่ที่ 14 </t>
  </si>
  <si>
    <t xml:space="preserve">โครงการปรับปรุงผิวจราจร </t>
  </si>
  <si>
    <t>โดยการปูผิวทาง Asphaltic</t>
  </si>
  <si>
    <t xml:space="preserve">Concrete (ปูบน Tack  </t>
  </si>
  <si>
    <t>พลังงานแสงอาทิตย์สายบ้าน</t>
  </si>
  <si>
    <t>ระหุ่ง หมู่ที่ 10 - ไปบ้าน</t>
  </si>
  <si>
    <t xml:space="preserve">กัลป์พฤกษ์ หมู่ที่ 14 </t>
  </si>
  <si>
    <t>รวมระยะทางในการดำเนินการ</t>
  </si>
  <si>
    <t>ปรับปรุงผิวจราจรกว้าง 4 - 5 เมตร</t>
  </si>
  <si>
    <t>ทั้งสิ้น 2,322 เมตร หรือมีผิวจราจร</t>
  </si>
  <si>
    <t>ไม่น้อยกว่า 11,376 ตารางเมตร</t>
  </si>
  <si>
    <t xml:space="preserve">Coat)พร้อมติดตั้งเสาไฟฟ้า  </t>
  </si>
  <si>
    <t>โครงการก่อสร้างลานอเนก</t>
  </si>
  <si>
    <t>ประสงค์พื้นสังเคราะห์</t>
  </si>
  <si>
    <t>ประเภท C สำหรับลานกีฬา</t>
  </si>
  <si>
    <t>และลานอเนกประสงค์</t>
  </si>
  <si>
    <t>พร้อมก่อสร้างอาคารโดม</t>
  </si>
  <si>
    <t>คลุมพื้นที่สนามฯ องค์การ</t>
  </si>
  <si>
    <t>บริหารส่วนตำบลปราสาท</t>
  </si>
  <si>
    <t>ลานอเนก</t>
  </si>
  <si>
    <t>ประสงค์พื้น</t>
  </si>
  <si>
    <t xml:space="preserve">สังเคราะห์ </t>
  </si>
  <si>
    <t xml:space="preserve">ประเภท C </t>
  </si>
  <si>
    <t>สำหรับลาน</t>
  </si>
  <si>
    <t>กีฬาและลาน</t>
  </si>
  <si>
    <t>อเนกประสงค์</t>
  </si>
  <si>
    <t xml:space="preserve">ก่อสร้างลานอเนกประสงค์ </t>
  </si>
  <si>
    <t>มีลานอเนก</t>
  </si>
  <si>
    <t>ประสงค์จัด</t>
  </si>
  <si>
    <t>กิจกรรม</t>
  </si>
  <si>
    <t>ประเภท C สำหรับลานกีฬาและ</t>
  </si>
  <si>
    <t>ลานอเนกประสงค์ พร้อมก่อสร้าง</t>
  </si>
  <si>
    <t>อาคารโดมคลุมพื้นที่สนามฯ พื้นที่</t>
  </si>
  <si>
    <t xml:space="preserve">สนามปูพื้นสังเคราะห์ ขนาด </t>
  </si>
  <si>
    <t>25x45 เมตร หรือมีพื้นที่รวม</t>
  </si>
  <si>
    <t>1,125 ตารางเมตร</t>
  </si>
  <si>
    <t>เพื่อ</t>
  </si>
  <si>
    <t>ก่อสร้าง</t>
  </si>
  <si>
    <t>หอกระจาย</t>
  </si>
  <si>
    <t>ข่าว</t>
  </si>
  <si>
    <t>ได้รับข่าว</t>
  </si>
  <si>
    <t>สารอย่าง</t>
  </si>
  <si>
    <t>ทั่วถึง</t>
  </si>
  <si>
    <t xml:space="preserve">ก่อสร้างหอกระจายข่าว </t>
  </si>
  <si>
    <t>(ฐานรากแผ่)</t>
  </si>
  <si>
    <t xml:space="preserve">หมู่ 14 ตำบลปราสาท </t>
  </si>
  <si>
    <t xml:space="preserve">โครงการก่อสร้างหอ </t>
  </si>
  <si>
    <t xml:space="preserve">กระจายข่าว บ้านปราสาท  </t>
  </si>
  <si>
    <t xml:space="preserve">หมู่ที่ 1  ตำบลปราสาท </t>
  </si>
  <si>
    <t xml:space="preserve">กระจายข่าว บ้านกอเลา </t>
  </si>
  <si>
    <t xml:space="preserve">หมู่ที่ 2 ตำบลปราสาท </t>
  </si>
  <si>
    <t xml:space="preserve">กระจายข่าว บ้านหนองฮะ   </t>
  </si>
  <si>
    <t xml:space="preserve">หมู่ที่ 3 ตำบลปราสาท </t>
  </si>
  <si>
    <t xml:space="preserve">กระจายข่าว บ้านขะยูง  </t>
  </si>
  <si>
    <t xml:space="preserve">หมู่ที่ 4  ตำบลปราสาท </t>
  </si>
  <si>
    <t xml:space="preserve">กระจายข่าวบ้านหนองอาคูณ  </t>
  </si>
  <si>
    <t xml:space="preserve">กระจายข่าว บ้านหว้า  </t>
  </si>
  <si>
    <t xml:space="preserve">หมู่ที่ 6 ตำบลปราสาท </t>
  </si>
  <si>
    <t xml:space="preserve">กระจายข่าว บ้านอีสร้อย  </t>
  </si>
  <si>
    <t xml:space="preserve">หมู่ที่ 7 ตำบลปราสาท </t>
  </si>
  <si>
    <t xml:space="preserve">กระจายข่าว บ้านปะโด๊ะ  </t>
  </si>
  <si>
    <t xml:space="preserve">หมู่ 8 ตำบลปราสาท </t>
  </si>
  <si>
    <t xml:space="preserve">กระจายข่าว บ้านพะเนา  </t>
  </si>
  <si>
    <t xml:space="preserve">หมู่ที่ 9 ตำบลปราสาท </t>
  </si>
  <si>
    <t xml:space="preserve">กระจายข่าว บ้านระหุ่ง  </t>
  </si>
  <si>
    <t xml:space="preserve">หมู่ที่ 10 ตำบลปราสาท </t>
  </si>
  <si>
    <t xml:space="preserve">กระจายข่าว บ้านโนนโก  </t>
  </si>
  <si>
    <t xml:space="preserve">หมู่ 11 ตำบลปราสาท </t>
  </si>
  <si>
    <t xml:space="preserve">กระจายข่าว บ้านโนนดั่ง  </t>
  </si>
  <si>
    <t xml:space="preserve">หมู่ที่ 12 ตำบลปราสาท </t>
  </si>
  <si>
    <t xml:space="preserve">กระจายข่าว บ้านหนองนา  </t>
  </si>
  <si>
    <t xml:space="preserve">หมู่ที่ 13 ตำบลปราสาท </t>
  </si>
  <si>
    <t xml:space="preserve">กระจายข่าว บ้านกัลป์พฤกษ์  </t>
  </si>
  <si>
    <t xml:space="preserve">กระจายข่าว บ้านกะทิ  </t>
  </si>
  <si>
    <t xml:space="preserve">หมู่ที่ 15 ตำบลปราสาท </t>
  </si>
  <si>
    <t xml:space="preserve">กระจายข่าว บ้านขยับ  </t>
  </si>
  <si>
    <t xml:space="preserve">หมู่ที่ 16 ตำบลปราสาท </t>
  </si>
  <si>
    <t>ทั้งสิ้น 3,292 เมตร หรือมีผิวจราจร</t>
  </si>
  <si>
    <t>ไม่น้อยกว่า 15,958 ตารางเมตร</t>
  </si>
  <si>
    <t xml:space="preserve">Coat) สายบ้านหนองฮะ  </t>
  </si>
  <si>
    <t>หมู่  3 - ไปบ้านหนองนา</t>
  </si>
  <si>
    <t>หมู่ 13 - ไปบ้านหนอง</t>
  </si>
  <si>
    <t xml:space="preserve">Coat) สายบ้านขยับ หมู่ 16 </t>
  </si>
  <si>
    <t>อาคูณหมู่ 5 ตำบลปราสาท</t>
  </si>
  <si>
    <t xml:space="preserve">Coat) สายบ้านหนองนา  </t>
  </si>
  <si>
    <t>หมู่ 13-บ้านโนนดั่ง หมู่ 12</t>
  </si>
  <si>
    <t xml:space="preserve">Coat) สายบ้านพะเนา </t>
  </si>
  <si>
    <t>หมู่ 9 - ฝายพะเนา</t>
  </si>
  <si>
    <t>ทั้งสิ้น 3,255 เมตร หรือมีผิวจราจร</t>
  </si>
  <si>
    <t>ไม่น้อยกว่า 16,161 ตารางเมตร</t>
  </si>
  <si>
    <t>Coat) สายบ้านโนนดั่ง</t>
  </si>
  <si>
    <t>ทั้งสิ้น 2,430 เมตร หรือมีผิวจราจร</t>
  </si>
  <si>
    <t>ไม่น้อยกว่า 12,150 ตารางเมตร</t>
  </si>
  <si>
    <t>หมู่ 12 - บ้านกะทิ หมู่ 15</t>
  </si>
  <si>
    <t>ปะโด๊ะ หมู่ 8 - ไปบ้าน</t>
  </si>
  <si>
    <t xml:space="preserve">กุดหวาย หมู่ที่ 8 ตำบล </t>
  </si>
  <si>
    <t>ไม่น้อยกว่า 13,900 ตารางเมตร</t>
  </si>
  <si>
    <t>ทั้งสิ้น 3,080 เมตร หรือมีผิวจราจร</t>
  </si>
  <si>
    <t>ติดตั้งเสาไฟฟ้าพลังงาน</t>
  </si>
  <si>
    <t>แสงอาทิตย์ สายบ้านหนอง</t>
  </si>
  <si>
    <t>อาคูณ หมู่ 5 - บ้านใหม่</t>
  </si>
  <si>
    <t xml:space="preserve">พัฒนา หมู่ 15 </t>
  </si>
  <si>
    <t>พร้อมติดตั้ง</t>
  </si>
  <si>
    <t>เสาไฟฟ้า</t>
  </si>
  <si>
    <t>พลังงานแสง</t>
  </si>
  <si>
    <t>อาทิตย์</t>
  </si>
  <si>
    <t>พร้อมติดตั้งเสาไฟฟ้าพลังงาน</t>
  </si>
  <si>
    <t>5.00 เมตร ยาว 1,700 เมตร</t>
  </si>
  <si>
    <t>หนาเฉลี่ย 0.15 เมตร หรือมี</t>
  </si>
  <si>
    <t>พื้นที่ผิวจราจรไม่น้อยกว่า</t>
  </si>
  <si>
    <t>8,500 ตร.ม. พร้อมไหล่ทาง</t>
  </si>
  <si>
    <t xml:space="preserve">หินคลุกข้างละ 0.20 เมตร </t>
  </si>
  <si>
    <t>ติดตั้งเสาไฟฟ้าพลังงานแสง</t>
  </si>
  <si>
    <t>อาทิตย์ สายบ้านหว้า หมู่ 6</t>
  </si>
  <si>
    <t xml:space="preserve"> - บ้านระหุ่ง หมู่ 10</t>
  </si>
  <si>
    <t>พร้อมติดตั้งเสาไฟฟ้าพลังงานแสง</t>
  </si>
  <si>
    <t xml:space="preserve"> หรือมีพื้นที่ผิวจราจรไม่น้อยกว่า</t>
  </si>
  <si>
    <t>2,120 ตร.ม. พร้อมไหล่ทาง</t>
  </si>
  <si>
    <t>ยาว 424 ม.หนาเฉลี่ย 0.15 ม.</t>
  </si>
  <si>
    <t>แสงอาทิตย์สายบ้านหนองนา</t>
  </si>
  <si>
    <t>หมู่ 13 - ทางหลวงชนบท</t>
  </si>
  <si>
    <t>ศก 4003</t>
  </si>
  <si>
    <t>5.00 เมตร ยาว 885 เมตร</t>
  </si>
  <si>
    <t>4,425 ตร.ม. พร้อมไหล่ทาง</t>
  </si>
  <si>
    <t xml:space="preserve">หินคลุกข้างละ 0.30 เมตร </t>
  </si>
  <si>
    <t xml:space="preserve">อาทิตย์ สายบ้านพะเนา  </t>
  </si>
  <si>
    <t>หมู่ 9 - บ้านกอเลา หมู่ 2</t>
  </si>
  <si>
    <t>ยาว 890 ม.หนาเฉลี่ย 0.15 ม.</t>
  </si>
  <si>
    <t>4,450 ตร.ม. พร้อมไหล่ทาง</t>
  </si>
  <si>
    <t>แสงอาทิตย์สายบ้านขยับ</t>
  </si>
  <si>
    <t>หมู่ 16 ตำบลปราสาท</t>
  </si>
  <si>
    <t>อำเภอห้วยทับทัน - ไปบ้าน</t>
  </si>
  <si>
    <t>หนองบัว ตำบลหนองห้าง</t>
  </si>
  <si>
    <t>5.00 เมตร ยาว 1,000 เมตร</t>
  </si>
  <si>
    <t>5,000 ตร.ม. พร้อมไหล่ทาง</t>
  </si>
  <si>
    <t>อาทิตย์ สายบ้านปราสาท</t>
  </si>
  <si>
    <t>หมู่ 1 - บ้านขะยูง หมู่ 4</t>
  </si>
  <si>
    <t>ยาว 870 ม.หนาเฉลี่ย 0.15 ม.</t>
  </si>
  <si>
    <t>4,350 ตร.ม. พร้อมไหล่ทาง</t>
  </si>
  <si>
    <t>แสงอาทิตย์สายบ้านหว้า</t>
  </si>
  <si>
    <t>หมู่ 6  ตำบลปราสาท</t>
  </si>
  <si>
    <t>อำเภอห้วยทับทัน - บ้านทุ่ม</t>
  </si>
  <si>
    <t>อำเภอเมืองจันทร์</t>
  </si>
  <si>
    <t>เทศบาลตำบลเมืองจันทร์</t>
  </si>
  <si>
    <t>5.00 เมตร ยาว 650 เมตร</t>
  </si>
  <si>
    <t>3,250 ตร.ม. พร้อมไหล่ทาง</t>
  </si>
  <si>
    <t>อาทิตย์ สายบ้านกัลป์พฤกษ์</t>
  </si>
  <si>
    <t>หมู่ 14 - วัดศรีกอเลาบูรพา</t>
  </si>
  <si>
    <t>ราม ตำบลปราสาท</t>
  </si>
  <si>
    <t>ยาว 446 ม.หนาเฉลี่ย 0.15 ม.</t>
  </si>
  <si>
    <t>2,230 ตร.ม. พร้อมไหล่ทาง</t>
  </si>
  <si>
    <t xml:space="preserve">ประโยชน์ </t>
  </si>
  <si>
    <t>แสงอาทิตย์สายบ้านหนองฮะ</t>
  </si>
  <si>
    <t>หมู่ 3 - บ้านหนองนา หมู่ 13</t>
  </si>
  <si>
    <t>5.00 เมตร ยาว 923 เมตร</t>
  </si>
  <si>
    <t>4,615 ตร.ม. พร้อมไหล่ทาง</t>
  </si>
  <si>
    <t xml:space="preserve"> - ไปบ้านไผ่ เทศบาลตำบล  </t>
  </si>
  <si>
    <t>เมืองจันทร์ อำเภอเมืองจันทร์</t>
  </si>
  <si>
    <t>ขนาดผิวจราจรกว้าง</t>
  </si>
  <si>
    <t>5.00 เมตร ยาว 2,879 เมตร</t>
  </si>
  <si>
    <t>14,395 ตร.ม. พร้อมไหล่ทาง</t>
  </si>
  <si>
    <t>อาทิตย์ ขนาดผิวจราจรกว้าง 5 ม.</t>
  </si>
  <si>
    <t>แสงอาทิตย์ ขนาดผิวจราจรกว้าง</t>
  </si>
  <si>
    <t xml:space="preserve">บ้านโนนดั่ง หมู่ 12 -  </t>
  </si>
  <si>
    <t xml:space="preserve">บ้านหนองอาคูณ หมู่ 5 -  </t>
  </si>
  <si>
    <t>บ้านหนองนา หมู่ 13</t>
  </si>
  <si>
    <t>แสงอาทิตย์ภายในบ้านกอเลา</t>
  </si>
  <si>
    <t xml:space="preserve">ถนนสาธารณะพลังงาน </t>
  </si>
  <si>
    <t xml:space="preserve">ต.ปราสาท อ.ห้วยทับทัน  </t>
  </si>
  <si>
    <t xml:space="preserve"> เสริมเหล็กบ้านหนองนา หมู่ที่ 13</t>
  </si>
  <si>
    <t xml:space="preserve"> - ไปวัดป่าโนนเจริญตำบลปราสาท</t>
  </si>
  <si>
    <t>อำเภอห้วยทับทัน จังหวัดศรีสะเกษ</t>
  </si>
  <si>
    <t xml:space="preserve">2,562 ตารางเมตรพร้อมไหล่ทาง </t>
  </si>
  <si>
    <t>หินคลุก ข้างละ 0.20 เมตร</t>
  </si>
  <si>
    <t xml:space="preserve">ยาว 427 เมตร หนาเฉลี่ย  </t>
  </si>
  <si>
    <t xml:space="preserve">0.15 เมตรหรือมีพื้นที่ผิวจราจร  </t>
  </si>
  <si>
    <t>(ปูบน Tack Coat)บ้านขยูง</t>
  </si>
  <si>
    <t xml:space="preserve"> หมู่ 4 ตำบลปราสาท </t>
  </si>
  <si>
    <t>อำเภอห้วยทับทัน -บ้านโนน</t>
  </si>
  <si>
    <t>เค็ง ตำบลหนองไฮ</t>
  </si>
  <si>
    <t xml:space="preserve">ปรับปรุงผิวจราจรโดยการปูผิวทาง  </t>
  </si>
  <si>
    <t xml:space="preserve">Asphaltic (ปูบน Tack Coat)  </t>
  </si>
  <si>
    <t xml:space="preserve">ขนาดผิวจราจรกว้าง 4-6 เมตร  </t>
  </si>
  <si>
    <t>ทั้งสิ้น 971 เมตรหรือมีพื้นที่</t>
  </si>
  <si>
    <t>ผิวจราจรไม่น้อยกว่า 4,652 ตร.ม.</t>
  </si>
  <si>
    <t>กองการ</t>
  </si>
  <si>
    <t>ศึกษา</t>
  </si>
  <si>
    <t>ห้องเรียนต้นแบบ</t>
  </si>
  <si>
    <t>Brain Based Learning</t>
  </si>
  <si>
    <t>สำหรับเด็กปฐมวัย</t>
  </si>
  <si>
    <t>ศูนย์พัฒนาเด็กปฐมวัย</t>
  </si>
  <si>
    <t>เพื่อจัดให้มี</t>
  </si>
  <si>
    <t>ห้องเรียน</t>
  </si>
  <si>
    <t>ต้นแบบ</t>
  </si>
  <si>
    <t xml:space="preserve">Brain  </t>
  </si>
  <si>
    <t xml:space="preserve">Based  </t>
  </si>
  <si>
    <t>Learning</t>
  </si>
  <si>
    <t>เด็กเล็ก</t>
  </si>
  <si>
    <t>เรียนรู้ส่ง</t>
  </si>
  <si>
    <t>เสริมให้</t>
  </si>
  <si>
    <t>สมองได้</t>
  </si>
  <si>
    <t>ปฏิบัติ</t>
  </si>
  <si>
    <t>หน้า</t>
  </si>
  <si>
    <t xml:space="preserve">ให้สมบูรณ์ </t>
  </si>
  <si>
    <t xml:space="preserve">มีแหล่งเรียน </t>
  </si>
  <si>
    <t>รู้ส่งเสริมการ</t>
  </si>
  <si>
    <t>วัดปราสาท</t>
  </si>
  <si>
    <t>(รายละเอียดตามแบบ</t>
  </si>
  <si>
    <t>อบต.ปราสาทกำหนด)</t>
  </si>
  <si>
    <t>โครงการก่อสร้างศูนย์</t>
  </si>
  <si>
    <t>ยุทธศาสตร์จังหวัดที่ 2 การเสริมสร้างภูมิคุ้มกันทางสังคมและคุณภาพชีวิตที่ดี</t>
  </si>
  <si>
    <t xml:space="preserve">   - ยุทธศาสตร์การพัฒนาของ อปท.ในเขตจังหวัดที่ 2 ด้านการเสริมสร้างสังคมที่เข้มแข็งและการพัฒนาคุณภาพชีวิตที่ดี</t>
  </si>
  <si>
    <t>6.ยุทธศาสตร์การพัฒนาด้านการศึกษา ศาสนาศิลปวัฒนธรรมและประเพณี</t>
  </si>
  <si>
    <t>6.2 แผนงานการศึกษา</t>
  </si>
  <si>
    <t xml:space="preserve">พัฒนาเด็กเล็กองค์การบริหาร </t>
  </si>
  <si>
    <t>มีศูนย์</t>
  </si>
  <si>
    <t>พัฒนา</t>
  </si>
  <si>
    <t>องค์การ</t>
  </si>
  <si>
    <t>บริหาร</t>
  </si>
  <si>
    <t>ส่วนตำบล</t>
  </si>
  <si>
    <t>ปราสาท</t>
  </si>
  <si>
    <t>กำหนด)</t>
  </si>
  <si>
    <t>ศูนย์</t>
  </si>
  <si>
    <t>พัฒนาเด็ก</t>
  </si>
  <si>
    <t>เล็ก</t>
  </si>
  <si>
    <t>อบต.</t>
  </si>
  <si>
    <t>อาทิตย์ บ้านขะยูง หมู่ 4</t>
  </si>
  <si>
    <t>ยาว 289 ม.หนาเฉลี่ย 0.15 ม.</t>
  </si>
  <si>
    <t>1,445 ตร.ม. พร้อมไหล่ทาง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</si>
</sst>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4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color theme="1"/>
      <name val="Tahoma"/>
      <family val="2"/>
      <charset val="222"/>
      <scheme val="minor"/>
    </font>
    <font>
      <sz val="16"/>
      <name val="AngsanaUPC"/>
      <family val="1"/>
    </font>
    <font>
      <sz val="14"/>
      <color theme="1"/>
      <name val="Angsana New"/>
      <family val="1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sz val="12"/>
      <color theme="1"/>
      <name val="TH SarabunIT๙"/>
      <family val="2"/>
    </font>
    <font>
      <sz val="10"/>
      <color theme="1"/>
      <name val="TH SarabunIT๙"/>
      <family val="2"/>
    </font>
    <font>
      <b/>
      <sz val="10"/>
      <color theme="1"/>
      <name val="TH SarabunIT๙"/>
      <family val="2"/>
    </font>
    <font>
      <b/>
      <sz val="12"/>
      <color theme="1"/>
      <name val="TH SarabunIT๙"/>
      <family val="2"/>
    </font>
    <font>
      <b/>
      <sz val="11"/>
      <color theme="1"/>
      <name val="TH SarabunIT๙"/>
      <family val="2"/>
    </font>
    <font>
      <b/>
      <sz val="14"/>
      <color indexed="8"/>
      <name val="TH SarabunIT๙"/>
      <family val="2"/>
    </font>
    <font>
      <b/>
      <sz val="9"/>
      <color theme="1"/>
      <name val="TH SarabunIT๙"/>
      <family val="2"/>
    </font>
    <font>
      <i/>
      <sz val="14"/>
      <color theme="1"/>
      <name val="TH SarabunIT๙"/>
      <family val="2"/>
    </font>
    <font>
      <sz val="16"/>
      <color theme="1"/>
      <name val="TH SarabunIT๙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6"/>
      <color theme="1"/>
      <name val="Angsana New"/>
      <family val="1"/>
    </font>
    <font>
      <sz val="13"/>
      <color theme="1"/>
      <name val="TH SarabunIT๙"/>
      <family val="2"/>
    </font>
    <font>
      <b/>
      <sz val="13"/>
      <color theme="1"/>
      <name val="TH SarabunIT๙"/>
      <family val="2"/>
    </font>
    <font>
      <b/>
      <u val="doubleAccounting"/>
      <sz val="13"/>
      <color theme="1"/>
      <name val="TH SarabunIT๙"/>
      <family val="2"/>
    </font>
    <font>
      <sz val="14"/>
      <color theme="1"/>
      <name val="TH SarabunPSK"/>
      <family val="2"/>
      <charset val="222"/>
    </font>
    <font>
      <b/>
      <sz val="15"/>
      <color theme="1"/>
      <name val="TH SarabunIT๙"/>
      <family val="2"/>
      <charset val="222"/>
    </font>
    <font>
      <sz val="16"/>
      <color theme="1"/>
      <name val="TH SarabunPSK"/>
      <family val="2"/>
      <charset val="222"/>
    </font>
    <font>
      <sz val="16"/>
      <color theme="1"/>
      <name val="Angsana New"/>
      <family val="1"/>
      <charset val="222"/>
    </font>
    <font>
      <b/>
      <sz val="16"/>
      <color theme="1"/>
      <name val="TH SarabunIT๙"/>
      <family val="2"/>
      <charset val="222"/>
    </font>
    <font>
      <b/>
      <sz val="13"/>
      <color theme="1"/>
      <name val="TH SarabunIT๙"/>
      <family val="2"/>
      <charset val="222"/>
    </font>
    <font>
      <sz val="13"/>
      <color theme="1"/>
      <name val="TH SarabunIT๙"/>
      <family val="2"/>
      <charset val="222"/>
    </font>
    <font>
      <b/>
      <sz val="16"/>
      <color theme="1"/>
      <name val="TH SarabunIT๙"/>
      <family val="2"/>
    </font>
    <font>
      <sz val="15"/>
      <color theme="1"/>
      <name val="TH SarabunIT๙"/>
      <family val="2"/>
    </font>
    <font>
      <sz val="11"/>
      <color rgb="FFFF0000"/>
      <name val="Tahoma"/>
      <family val="2"/>
      <charset val="222"/>
      <scheme val="minor"/>
    </font>
    <font>
      <sz val="16"/>
      <color rgb="FFFF0000"/>
      <name val="TH SarabunIT๙"/>
      <family val="2"/>
    </font>
    <font>
      <sz val="11"/>
      <color rgb="FFFF0000"/>
      <name val="TH SarabunIT๙"/>
      <family val="2"/>
    </font>
    <font>
      <sz val="14"/>
      <color rgb="FFFF0000"/>
      <name val="TH SarabunIT๙"/>
      <family val="2"/>
    </font>
    <font>
      <b/>
      <sz val="15"/>
      <color theme="1"/>
      <name val="TH SarabunIT๙"/>
      <family val="2"/>
    </font>
    <font>
      <b/>
      <sz val="18"/>
      <color theme="1"/>
      <name val="TH SarabunPSK"/>
      <family val="2"/>
    </font>
    <font>
      <sz val="15"/>
      <name val="TH SarabunIT๙"/>
      <family val="2"/>
    </font>
    <font>
      <sz val="16"/>
      <name val="TH SarabunIT๙"/>
      <family val="2"/>
    </font>
    <font>
      <sz val="14"/>
      <name val="TH SarabunIT๙"/>
      <family val="2"/>
    </font>
    <font>
      <sz val="12"/>
      <name val="TH SarabunIT๙"/>
      <family val="2"/>
    </font>
    <font>
      <sz val="18"/>
      <color theme="1"/>
      <name val="TH SarabunIT๙"/>
      <family val="2"/>
    </font>
    <font>
      <sz val="18"/>
      <color theme="1"/>
      <name val="Angsana New"/>
      <family val="1"/>
    </font>
    <font>
      <sz val="15"/>
      <color theme="1"/>
      <name val="TH SarabunIT๙"/>
      <family val="2"/>
      <charset val="222"/>
    </font>
    <font>
      <sz val="16"/>
      <color theme="1"/>
      <name val="TH SarabunIT๙"/>
      <family val="2"/>
      <charset val="222"/>
    </font>
    <font>
      <sz val="18"/>
      <color theme="1"/>
      <name val="Angsana New"/>
      <family val="1"/>
      <charset val="222"/>
    </font>
    <font>
      <sz val="11"/>
      <color theme="1"/>
      <name val="Angsana New"/>
      <family val="1"/>
    </font>
    <font>
      <sz val="11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410">
    <xf numFmtId="0" fontId="0" fillId="0" borderId="0" xfId="0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2" applyFont="1" applyBorder="1" applyAlignment="1">
      <alignment horizontal="center"/>
    </xf>
    <xf numFmtId="0" fontId="5" fillId="0" borderId="0" xfId="2" applyFont="1"/>
    <xf numFmtId="0" fontId="5" fillId="0" borderId="2" xfId="2" applyFont="1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6" fillId="0" borderId="2" xfId="2" applyFont="1" applyBorder="1" applyAlignment="1">
      <alignment horizontal="left"/>
    </xf>
    <xf numFmtId="3" fontId="7" fillId="0" borderId="2" xfId="2" applyNumberFormat="1" applyFont="1" applyBorder="1"/>
    <xf numFmtId="0" fontId="6" fillId="0" borderId="5" xfId="2" applyFont="1" applyBorder="1" applyAlignment="1">
      <alignment horizontal="left" indent="2"/>
    </xf>
    <xf numFmtId="0" fontId="7" fillId="0" borderId="5" xfId="2" applyFont="1" applyBorder="1" applyAlignment="1">
      <alignment horizontal="center"/>
    </xf>
    <xf numFmtId="187" fontId="7" fillId="0" borderId="5" xfId="3" applyNumberFormat="1" applyFont="1" applyBorder="1"/>
    <xf numFmtId="187" fontId="7" fillId="0" borderId="5" xfId="2" applyNumberFormat="1" applyFont="1" applyBorder="1" applyAlignment="1">
      <alignment horizontal="center"/>
    </xf>
    <xf numFmtId="187" fontId="7" fillId="0" borderId="5" xfId="2" applyNumberFormat="1" applyFont="1" applyBorder="1" applyAlignment="1">
      <alignment horizontal="left" vertical="top"/>
    </xf>
    <xf numFmtId="0" fontId="10" fillId="0" borderId="1" xfId="2" applyFont="1" applyBorder="1" applyAlignment="1">
      <alignment horizontal="center"/>
    </xf>
    <xf numFmtId="187" fontId="10" fillId="0" borderId="1" xfId="2" applyNumberFormat="1" applyFont="1" applyBorder="1" applyAlignment="1">
      <alignment horizontal="center"/>
    </xf>
    <xf numFmtId="0" fontId="10" fillId="0" borderId="1" xfId="2" applyFont="1" applyBorder="1" applyAlignment="1">
      <alignment horizontal="right"/>
    </xf>
    <xf numFmtId="0" fontId="10" fillId="0" borderId="1" xfId="2" applyFont="1" applyBorder="1" applyAlignment="1">
      <alignment horizontal="right" vertical="center"/>
    </xf>
    <xf numFmtId="0" fontId="5" fillId="0" borderId="2" xfId="2" applyFont="1" applyBorder="1" applyAlignment="1">
      <alignment horizontal="left"/>
    </xf>
    <xf numFmtId="3" fontId="7" fillId="0" borderId="2" xfId="2" applyNumberFormat="1" applyFont="1" applyBorder="1" applyAlignment="1">
      <alignment horizontal="center"/>
    </xf>
    <xf numFmtId="0" fontId="7" fillId="0" borderId="5" xfId="2" applyFont="1" applyBorder="1"/>
    <xf numFmtId="0" fontId="6" fillId="0" borderId="5" xfId="2" applyFont="1" applyBorder="1"/>
    <xf numFmtId="0" fontId="7" fillId="0" borderId="5" xfId="2" applyFont="1" applyBorder="1" applyAlignment="1">
      <alignment horizontal="right"/>
    </xf>
    <xf numFmtId="187" fontId="10" fillId="0" borderId="1" xfId="2" applyNumberFormat="1" applyFont="1" applyBorder="1" applyAlignment="1">
      <alignment horizontal="right"/>
    </xf>
    <xf numFmtId="0" fontId="5" fillId="0" borderId="5" xfId="2" applyFont="1" applyBorder="1" applyAlignment="1">
      <alignment horizontal="left"/>
    </xf>
    <xf numFmtId="3" fontId="7" fillId="0" borderId="5" xfId="2" applyNumberFormat="1" applyFont="1" applyBorder="1" applyAlignment="1">
      <alignment horizontal="center"/>
    </xf>
    <xf numFmtId="3" fontId="7" fillId="0" borderId="5" xfId="2" applyNumberFormat="1" applyFont="1" applyBorder="1"/>
    <xf numFmtId="187" fontId="7" fillId="0" borderId="5" xfId="3" applyNumberFormat="1" applyFont="1" applyBorder="1" applyAlignment="1">
      <alignment horizontal="left" indent="2"/>
    </xf>
    <xf numFmtId="0" fontId="7" fillId="0" borderId="5" xfId="2" applyFont="1" applyBorder="1" applyAlignment="1">
      <alignment horizontal="left" indent="2"/>
    </xf>
    <xf numFmtId="187" fontId="7" fillId="0" borderId="1" xfId="3" applyNumberFormat="1" applyFont="1" applyBorder="1"/>
    <xf numFmtId="187" fontId="10" fillId="0" borderId="1" xfId="3" applyNumberFormat="1" applyFont="1" applyBorder="1"/>
    <xf numFmtId="0" fontId="10" fillId="0" borderId="13" xfId="2" applyFont="1" applyBorder="1" applyAlignment="1">
      <alignment horizontal="center"/>
    </xf>
    <xf numFmtId="0" fontId="10" fillId="0" borderId="2" xfId="2" applyFont="1" applyBorder="1" applyAlignment="1">
      <alignment horizontal="center"/>
    </xf>
    <xf numFmtId="0" fontId="10" fillId="0" borderId="6" xfId="2" applyFont="1" applyBorder="1" applyAlignment="1">
      <alignment horizontal="center"/>
    </xf>
    <xf numFmtId="187" fontId="10" fillId="0" borderId="2" xfId="2" applyNumberFormat="1" applyFont="1" applyBorder="1" applyAlignment="1">
      <alignment horizontal="center"/>
    </xf>
    <xf numFmtId="187" fontId="10" fillId="0" borderId="2" xfId="3" applyNumberFormat="1" applyFont="1" applyBorder="1"/>
    <xf numFmtId="0" fontId="10" fillId="0" borderId="1" xfId="2" applyFont="1" applyBorder="1" applyAlignment="1">
      <alignment horizontal="left"/>
    </xf>
    <xf numFmtId="187" fontId="8" fillId="0" borderId="5" xfId="3" applyNumberFormat="1" applyFont="1" applyBorder="1"/>
    <xf numFmtId="0" fontId="10" fillId="0" borderId="2" xfId="2" applyFont="1" applyBorder="1" applyAlignment="1">
      <alignment horizontal="left"/>
    </xf>
    <xf numFmtId="187" fontId="9" fillId="0" borderId="2" xfId="2" applyNumberFormat="1" applyFont="1" applyBorder="1" applyAlignment="1">
      <alignment horizontal="center"/>
    </xf>
    <xf numFmtId="187" fontId="9" fillId="0" borderId="2" xfId="2" applyNumberFormat="1" applyFont="1" applyBorder="1" applyAlignment="1">
      <alignment horizontal="right"/>
    </xf>
    <xf numFmtId="187" fontId="9" fillId="0" borderId="2" xfId="3" applyNumberFormat="1" applyFont="1" applyBorder="1"/>
    <xf numFmtId="0" fontId="10" fillId="0" borderId="7" xfId="2" applyFont="1" applyBorder="1" applyAlignment="1">
      <alignment horizontal="left"/>
    </xf>
    <xf numFmtId="0" fontId="10" fillId="0" borderId="7" xfId="2" applyFont="1" applyBorder="1" applyAlignment="1">
      <alignment horizontal="center"/>
    </xf>
    <xf numFmtId="187" fontId="9" fillId="0" borderId="13" xfId="2" applyNumberFormat="1" applyFont="1" applyBorder="1" applyAlignment="1">
      <alignment horizontal="center"/>
    </xf>
    <xf numFmtId="0" fontId="9" fillId="0" borderId="13" xfId="2" applyFont="1" applyBorder="1" applyAlignment="1">
      <alignment horizontal="center"/>
    </xf>
    <xf numFmtId="0" fontId="5" fillId="0" borderId="9" xfId="2" applyFont="1" applyBorder="1" applyAlignment="1">
      <alignment horizontal="left"/>
    </xf>
    <xf numFmtId="0" fontId="10" fillId="0" borderId="9" xfId="2" applyFont="1" applyBorder="1" applyAlignment="1">
      <alignment horizontal="center"/>
    </xf>
    <xf numFmtId="187" fontId="10" fillId="0" borderId="5" xfId="2" applyNumberFormat="1" applyFont="1" applyBorder="1" applyAlignment="1">
      <alignment horizontal="center"/>
    </xf>
    <xf numFmtId="0" fontId="10" fillId="0" borderId="0" xfId="2" applyFont="1" applyAlignment="1">
      <alignment horizontal="center"/>
    </xf>
    <xf numFmtId="187" fontId="9" fillId="0" borderId="5" xfId="2" applyNumberFormat="1" applyFont="1" applyBorder="1" applyAlignment="1">
      <alignment horizontal="center"/>
    </xf>
    <xf numFmtId="187" fontId="9" fillId="0" borderId="0" xfId="2" applyNumberFormat="1" applyFont="1" applyAlignment="1">
      <alignment horizontal="center"/>
    </xf>
    <xf numFmtId="0" fontId="9" fillId="0" borderId="0" xfId="2" applyFont="1" applyAlignment="1">
      <alignment horizontal="center"/>
    </xf>
    <xf numFmtId="187" fontId="9" fillId="0" borderId="5" xfId="3" applyNumberFormat="1" applyFont="1" applyBorder="1"/>
    <xf numFmtId="0" fontId="5" fillId="0" borderId="7" xfId="2" applyFont="1" applyBorder="1" applyAlignment="1">
      <alignment horizontal="left"/>
    </xf>
    <xf numFmtId="0" fontId="5" fillId="0" borderId="11" xfId="2" applyFont="1" applyBorder="1" applyAlignment="1">
      <alignment horizontal="left"/>
    </xf>
    <xf numFmtId="0" fontId="10" fillId="0" borderId="11" xfId="2" applyFont="1" applyBorder="1" applyAlignment="1">
      <alignment horizontal="center"/>
    </xf>
    <xf numFmtId="187" fontId="10" fillId="0" borderId="6" xfId="2" applyNumberFormat="1" applyFont="1" applyBorder="1" applyAlignment="1">
      <alignment horizontal="center"/>
    </xf>
    <xf numFmtId="0" fontId="10" fillId="0" borderId="14" xfId="2" applyFont="1" applyBorder="1" applyAlignment="1">
      <alignment horizontal="center"/>
    </xf>
    <xf numFmtId="187" fontId="9" fillId="0" borderId="6" xfId="2" applyNumberFormat="1" applyFont="1" applyBorder="1" applyAlignment="1">
      <alignment horizontal="center"/>
    </xf>
    <xf numFmtId="187" fontId="9" fillId="0" borderId="14" xfId="2" applyNumberFormat="1" applyFont="1" applyBorder="1" applyAlignment="1">
      <alignment horizontal="center"/>
    </xf>
    <xf numFmtId="0" fontId="9" fillId="0" borderId="14" xfId="2" applyFont="1" applyBorder="1" applyAlignment="1">
      <alignment horizontal="center"/>
    </xf>
    <xf numFmtId="187" fontId="9" fillId="0" borderId="6" xfId="3" applyNumberFormat="1" applyFont="1" applyBorder="1"/>
    <xf numFmtId="187" fontId="10" fillId="0" borderId="6" xfId="2" applyNumberFormat="1" applyFont="1" applyBorder="1" applyAlignment="1">
      <alignment horizontal="right"/>
    </xf>
    <xf numFmtId="0" fontId="13" fillId="0" borderId="6" xfId="2" applyFont="1" applyBorder="1" applyAlignment="1">
      <alignment horizontal="center"/>
    </xf>
    <xf numFmtId="187" fontId="13" fillId="0" borderId="6" xfId="3" applyNumberFormat="1" applyFont="1" applyBorder="1" applyAlignment="1">
      <alignment horizontal="center"/>
    </xf>
    <xf numFmtId="187" fontId="13" fillId="0" borderId="6" xfId="2" applyNumberFormat="1" applyFont="1" applyBorder="1" applyAlignment="1">
      <alignment horizontal="center"/>
    </xf>
    <xf numFmtId="0" fontId="15" fillId="0" borderId="5" xfId="0" applyFont="1" applyBorder="1" applyAlignment="1">
      <alignment vertical="center"/>
    </xf>
    <xf numFmtId="0" fontId="15" fillId="0" borderId="5" xfId="0" applyFont="1" applyBorder="1"/>
    <xf numFmtId="0" fontId="15" fillId="0" borderId="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9" xfId="0" applyFont="1" applyBorder="1"/>
    <xf numFmtId="0" fontId="15" fillId="0" borderId="10" xfId="0" applyFont="1" applyBorder="1" applyAlignment="1">
      <alignment horizontal="center"/>
    </xf>
    <xf numFmtId="0" fontId="15" fillId="0" borderId="0" xfId="0" applyFont="1"/>
    <xf numFmtId="187" fontId="15" fillId="0" borderId="5" xfId="1" applyNumberFormat="1" applyFont="1" applyBorder="1" applyAlignment="1">
      <alignment horizontal="center"/>
    </xf>
    <xf numFmtId="187" fontId="15" fillId="0" borderId="9" xfId="1" applyNumberFormat="1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6" xfId="0" applyFont="1" applyBorder="1"/>
    <xf numFmtId="0" fontId="15" fillId="0" borderId="6" xfId="0" applyFont="1" applyBorder="1" applyAlignment="1">
      <alignment horizontal="center"/>
    </xf>
    <xf numFmtId="187" fontId="15" fillId="0" borderId="6" xfId="1" applyNumberFormat="1" applyFont="1" applyBorder="1" applyAlignment="1">
      <alignment horizontal="center"/>
    </xf>
    <xf numFmtId="187" fontId="15" fillId="0" borderId="11" xfId="1" applyNumberFormat="1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0" fontId="15" fillId="0" borderId="7" xfId="0" applyFont="1" applyBorder="1"/>
    <xf numFmtId="0" fontId="15" fillId="0" borderId="8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187" fontId="15" fillId="0" borderId="2" xfId="1" applyNumberFormat="1" applyFont="1" applyBorder="1" applyAlignment="1">
      <alignment horizontal="center"/>
    </xf>
    <xf numFmtId="187" fontId="15" fillId="0" borderId="7" xfId="1" applyNumberFormat="1" applyFont="1" applyBorder="1" applyAlignment="1">
      <alignment horizontal="center"/>
    </xf>
    <xf numFmtId="187" fontId="15" fillId="0" borderId="0" xfId="1" applyNumberFormat="1" applyFont="1" applyBorder="1" applyAlignment="1">
      <alignment horizontal="center"/>
    </xf>
    <xf numFmtId="0" fontId="15" fillId="0" borderId="2" xfId="0" applyFont="1" applyBorder="1" applyAlignment="1">
      <alignment vertical="center"/>
    </xf>
    <xf numFmtId="0" fontId="16" fillId="0" borderId="0" xfId="0" applyFont="1"/>
    <xf numFmtId="0" fontId="17" fillId="0" borderId="0" xfId="0" applyFont="1"/>
    <xf numFmtId="0" fontId="18" fillId="0" borderId="0" xfId="0" applyFont="1"/>
    <xf numFmtId="0" fontId="17" fillId="0" borderId="1" xfId="0" applyFont="1" applyBorder="1"/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87" fontId="21" fillId="0" borderId="0" xfId="1" applyNumberFormat="1" applyFont="1" applyBorder="1"/>
    <xf numFmtId="0" fontId="22" fillId="0" borderId="0" xfId="0" applyFont="1"/>
    <xf numFmtId="0" fontId="23" fillId="0" borderId="1" xfId="0" applyFont="1" applyBorder="1" applyAlignment="1">
      <alignment horizontal="center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7" fillId="0" borderId="2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/>
    </xf>
    <xf numFmtId="187" fontId="28" fillId="0" borderId="7" xfId="1" applyNumberFormat="1" applyFont="1" applyBorder="1"/>
    <xf numFmtId="0" fontId="28" fillId="0" borderId="2" xfId="0" applyFont="1" applyBorder="1" applyAlignment="1">
      <alignment horizontal="center"/>
    </xf>
    <xf numFmtId="0" fontId="28" fillId="0" borderId="9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/>
    </xf>
    <xf numFmtId="187" fontId="28" fillId="0" borderId="9" xfId="1" applyNumberFormat="1" applyFont="1" applyBorder="1"/>
    <xf numFmtId="0" fontId="28" fillId="0" borderId="5" xfId="0" applyFont="1" applyBorder="1" applyAlignment="1">
      <alignment horizontal="center"/>
    </xf>
    <xf numFmtId="0" fontId="28" fillId="0" borderId="11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/>
    </xf>
    <xf numFmtId="187" fontId="28" fillId="0" borderId="11" xfId="1" applyNumberFormat="1" applyFont="1" applyBorder="1"/>
    <xf numFmtId="0" fontId="28" fillId="0" borderId="6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1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29" fillId="0" borderId="6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187" fontId="15" fillId="0" borderId="2" xfId="1" applyNumberFormat="1" applyFont="1" applyBorder="1" applyAlignment="1">
      <alignment horizontal="right" vertical="center"/>
    </xf>
    <xf numFmtId="187" fontId="15" fillId="0" borderId="5" xfId="1" applyNumberFormat="1" applyFont="1" applyBorder="1" applyAlignment="1">
      <alignment horizontal="right" vertical="center"/>
    </xf>
    <xf numFmtId="187" fontId="15" fillId="0" borderId="2" xfId="1" applyNumberFormat="1" applyFont="1" applyBorder="1" applyAlignment="1">
      <alignment vertical="center"/>
    </xf>
    <xf numFmtId="0" fontId="15" fillId="0" borderId="12" xfId="0" applyFont="1" applyBorder="1"/>
    <xf numFmtId="0" fontId="15" fillId="0" borderId="11" xfId="0" applyFont="1" applyBorder="1"/>
    <xf numFmtId="187" fontId="15" fillId="0" borderId="10" xfId="1" applyNumberFormat="1" applyFont="1" applyBorder="1" applyAlignment="1">
      <alignment horizontal="center"/>
    </xf>
    <xf numFmtId="187" fontId="15" fillId="0" borderId="12" xfId="1" applyNumberFormat="1" applyFont="1" applyBorder="1" applyAlignment="1">
      <alignment horizontal="center"/>
    </xf>
    <xf numFmtId="0" fontId="30" fillId="0" borderId="2" xfId="0" applyFont="1" applyBorder="1" applyAlignment="1">
      <alignment horizontal="center"/>
    </xf>
    <xf numFmtId="0" fontId="30" fillId="0" borderId="5" xfId="0" applyFont="1" applyBorder="1" applyAlignment="1">
      <alignment horizontal="center"/>
    </xf>
    <xf numFmtId="0" fontId="32" fillId="0" borderId="0" xfId="0" applyFont="1"/>
    <xf numFmtId="0" fontId="31" fillId="0" borderId="0" xfId="0" applyFont="1"/>
    <xf numFmtId="0" fontId="33" fillId="0" borderId="0" xfId="0" applyFont="1"/>
    <xf numFmtId="0" fontId="34" fillId="0" borderId="0" xfId="0" applyFont="1"/>
    <xf numFmtId="0" fontId="15" fillId="0" borderId="13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35" fillId="0" borderId="0" xfId="0" applyFont="1"/>
    <xf numFmtId="0" fontId="35" fillId="0" borderId="1" xfId="0" applyFont="1" applyBorder="1" applyAlignment="1">
      <alignment horizontal="center"/>
    </xf>
    <xf numFmtId="0" fontId="35" fillId="0" borderId="2" xfId="0" applyFont="1" applyBorder="1" applyAlignment="1">
      <alignment horizontal="center" vertical="center" wrapText="1"/>
    </xf>
    <xf numFmtId="0" fontId="35" fillId="0" borderId="2" xfId="0" applyFont="1" applyBorder="1" applyAlignment="1">
      <alignment horizontal="center"/>
    </xf>
    <xf numFmtId="0" fontId="35" fillId="0" borderId="5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left"/>
    </xf>
    <xf numFmtId="187" fontId="30" fillId="0" borderId="2" xfId="1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/>
    </xf>
    <xf numFmtId="0" fontId="30" fillId="0" borderId="5" xfId="0" applyFont="1" applyBorder="1"/>
    <xf numFmtId="187" fontId="30" fillId="0" borderId="5" xfId="1" applyNumberFormat="1" applyFont="1" applyBorder="1"/>
    <xf numFmtId="187" fontId="30" fillId="0" borderId="5" xfId="1" applyNumberFormat="1" applyFont="1" applyBorder="1" applyAlignment="1">
      <alignment horizontal="center" vertical="top"/>
    </xf>
    <xf numFmtId="0" fontId="30" fillId="0" borderId="6" xfId="0" applyFont="1" applyBorder="1" applyAlignment="1">
      <alignment horizontal="center"/>
    </xf>
    <xf numFmtId="0" fontId="30" fillId="0" borderId="6" xfId="0" applyFont="1" applyBorder="1"/>
    <xf numFmtId="187" fontId="30" fillId="0" borderId="6" xfId="1" applyNumberFormat="1" applyFont="1" applyBorder="1"/>
    <xf numFmtId="187" fontId="30" fillId="0" borderId="6" xfId="1" applyNumberFormat="1" applyFont="1" applyBorder="1" applyAlignment="1">
      <alignment horizontal="center" vertical="top"/>
    </xf>
    <xf numFmtId="187" fontId="30" fillId="0" borderId="2" xfId="1" applyNumberFormat="1" applyFont="1" applyBorder="1" applyAlignment="1">
      <alignment horizontal="right" vertical="center"/>
    </xf>
    <xf numFmtId="0" fontId="30" fillId="0" borderId="0" xfId="0" applyFont="1" applyAlignment="1">
      <alignment horizontal="center"/>
    </xf>
    <xf numFmtId="0" fontId="30" fillId="0" borderId="0" xfId="0" applyFont="1"/>
    <xf numFmtId="187" fontId="30" fillId="0" borderId="0" xfId="1" applyNumberFormat="1" applyFont="1" applyBorder="1"/>
    <xf numFmtId="0" fontId="30" fillId="0" borderId="5" xfId="0" applyFont="1" applyBorder="1" applyAlignment="1">
      <alignment horizontal="left"/>
    </xf>
    <xf numFmtId="187" fontId="30" fillId="0" borderId="5" xfId="1" applyNumberFormat="1" applyFont="1" applyBorder="1" applyAlignment="1">
      <alignment horizontal="right" vertical="center"/>
    </xf>
    <xf numFmtId="0" fontId="30" fillId="0" borderId="5" xfId="0" applyFont="1" applyBorder="1" applyAlignment="1">
      <alignment horizontal="center" vertical="top"/>
    </xf>
    <xf numFmtId="187" fontId="7" fillId="0" borderId="5" xfId="1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187" fontId="15" fillId="0" borderId="2" xfId="1" applyNumberFormat="1" applyFont="1" applyBorder="1"/>
    <xf numFmtId="187" fontId="7" fillId="0" borderId="2" xfId="1" applyNumberFormat="1" applyFont="1" applyBorder="1" applyAlignment="1">
      <alignment horizontal="center"/>
    </xf>
    <xf numFmtId="0" fontId="36" fillId="0" borderId="0" xfId="0" applyFont="1"/>
    <xf numFmtId="0" fontId="35" fillId="0" borderId="6" xfId="0" applyFont="1" applyBorder="1" applyAlignment="1">
      <alignment horizontal="center" vertical="center"/>
    </xf>
    <xf numFmtId="0" fontId="30" fillId="0" borderId="2" xfId="0" applyFont="1" applyBorder="1"/>
    <xf numFmtId="0" fontId="6" fillId="0" borderId="2" xfId="0" applyFont="1" applyBorder="1" applyAlignment="1">
      <alignment horizontal="center"/>
    </xf>
    <xf numFmtId="187" fontId="30" fillId="0" borderId="2" xfId="1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0" fontId="30" fillId="0" borderId="8" xfId="0" applyFont="1" applyBorder="1" applyAlignment="1">
      <alignment horizontal="center"/>
    </xf>
    <xf numFmtId="187" fontId="30" fillId="0" borderId="5" xfId="1" applyNumberFormat="1" applyFont="1" applyBorder="1" applyAlignment="1">
      <alignment horizontal="center"/>
    </xf>
    <xf numFmtId="0" fontId="30" fillId="0" borderId="8" xfId="0" applyFont="1" applyBorder="1" applyAlignment="1">
      <alignment horizontal="left"/>
    </xf>
    <xf numFmtId="0" fontId="30" fillId="0" borderId="10" xfId="0" applyFont="1" applyBorder="1"/>
    <xf numFmtId="0" fontId="30" fillId="0" borderId="12" xfId="0" applyFont="1" applyBorder="1"/>
    <xf numFmtId="0" fontId="30" fillId="0" borderId="14" xfId="0" applyFont="1" applyBorder="1" applyAlignment="1">
      <alignment horizontal="center"/>
    </xf>
    <xf numFmtId="187" fontId="30" fillId="0" borderId="14" xfId="1" applyNumberFormat="1" applyFont="1" applyBorder="1"/>
    <xf numFmtId="187" fontId="30" fillId="0" borderId="6" xfId="1" applyNumberFormat="1" applyFont="1" applyBorder="1" applyAlignment="1">
      <alignment horizontal="center"/>
    </xf>
    <xf numFmtId="0" fontId="15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87" fontId="11" fillId="0" borderId="2" xfId="1" applyNumberFormat="1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5" xfId="0" applyFont="1" applyBorder="1"/>
    <xf numFmtId="0" fontId="7" fillId="0" borderId="9" xfId="0" applyFont="1" applyBorder="1"/>
    <xf numFmtId="0" fontId="7" fillId="0" borderId="10" xfId="0" applyFont="1" applyBorder="1" applyAlignment="1">
      <alignment horizontal="center"/>
    </xf>
    <xf numFmtId="187" fontId="7" fillId="0" borderId="9" xfId="1" applyNumberFormat="1" applyFont="1" applyBorder="1" applyAlignment="1">
      <alignment horizontal="center"/>
    </xf>
    <xf numFmtId="0" fontId="7" fillId="0" borderId="9" xfId="0" applyFont="1" applyBorder="1" applyAlignment="1">
      <alignment horizontal="left"/>
    </xf>
    <xf numFmtId="0" fontId="7" fillId="0" borderId="11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187" fontId="7" fillId="0" borderId="6" xfId="1" applyNumberFormat="1" applyFont="1" applyBorder="1" applyAlignment="1">
      <alignment horizontal="center"/>
    </xf>
    <xf numFmtId="187" fontId="7" fillId="0" borderId="11" xfId="1" applyNumberFormat="1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187" fontId="7" fillId="0" borderId="10" xfId="1" applyNumberFormat="1" applyFont="1" applyBorder="1" applyAlignment="1">
      <alignment horizontal="center"/>
    </xf>
    <xf numFmtId="187" fontId="11" fillId="0" borderId="5" xfId="1" applyNumberFormat="1" applyFont="1" applyBorder="1" applyAlignment="1">
      <alignment horizontal="center"/>
    </xf>
    <xf numFmtId="0" fontId="7" fillId="0" borderId="10" xfId="0" applyFont="1" applyBorder="1"/>
    <xf numFmtId="187" fontId="7" fillId="0" borderId="12" xfId="1" applyNumberFormat="1" applyFont="1" applyBorder="1" applyAlignment="1">
      <alignment horizontal="center"/>
    </xf>
    <xf numFmtId="187" fontId="6" fillId="0" borderId="2" xfId="1" applyNumberFormat="1" applyFont="1" applyBorder="1" applyAlignment="1">
      <alignment horizontal="center" vertical="center"/>
    </xf>
    <xf numFmtId="187" fontId="6" fillId="0" borderId="2" xfId="1" applyNumberFormat="1" applyFont="1" applyBorder="1" applyAlignment="1">
      <alignment horizontal="right" vertical="center"/>
    </xf>
    <xf numFmtId="187" fontId="15" fillId="0" borderId="9" xfId="1" applyNumberFormat="1" applyFont="1" applyBorder="1"/>
    <xf numFmtId="187" fontId="6" fillId="0" borderId="7" xfId="1" applyNumberFormat="1" applyFont="1" applyBorder="1"/>
    <xf numFmtId="187" fontId="15" fillId="0" borderId="7" xfId="1" applyNumberFormat="1" applyFont="1" applyBorder="1"/>
    <xf numFmtId="0" fontId="6" fillId="0" borderId="5" xfId="0" applyFont="1" applyBorder="1"/>
    <xf numFmtId="0" fontId="30" fillId="0" borderId="10" xfId="0" applyFont="1" applyBorder="1" applyAlignment="1">
      <alignment horizontal="center"/>
    </xf>
    <xf numFmtId="187" fontId="30" fillId="0" borderId="0" xfId="1" applyNumberFormat="1" applyFont="1" applyBorder="1" applyAlignment="1">
      <alignment horizontal="center"/>
    </xf>
    <xf numFmtId="0" fontId="30" fillId="0" borderId="13" xfId="0" applyFont="1" applyBorder="1"/>
    <xf numFmtId="187" fontId="30" fillId="0" borderId="13" xfId="1" applyNumberFormat="1" applyFont="1" applyBorder="1"/>
    <xf numFmtId="187" fontId="30" fillId="0" borderId="13" xfId="1" applyNumberFormat="1" applyFont="1" applyBorder="1" applyAlignment="1">
      <alignment horizontal="center"/>
    </xf>
    <xf numFmtId="0" fontId="37" fillId="0" borderId="7" xfId="0" applyFont="1" applyBorder="1" applyAlignment="1">
      <alignment horizontal="center"/>
    </xf>
    <xf numFmtId="0" fontId="38" fillId="0" borderId="2" xfId="0" applyFont="1" applyBorder="1"/>
    <xf numFmtId="0" fontId="39" fillId="0" borderId="2" xfId="0" applyFont="1" applyBorder="1" applyAlignment="1">
      <alignment horizontal="center"/>
    </xf>
    <xf numFmtId="0" fontId="37" fillId="0" borderId="2" xfId="0" applyFont="1" applyBorder="1" applyAlignment="1">
      <alignment horizontal="center"/>
    </xf>
    <xf numFmtId="187" fontId="40" fillId="0" borderId="2" xfId="1" applyNumberFormat="1" applyFont="1" applyBorder="1" applyAlignment="1">
      <alignment vertical="center"/>
    </xf>
    <xf numFmtId="187" fontId="37" fillId="0" borderId="2" xfId="1" applyNumberFormat="1" applyFont="1" applyBorder="1" applyAlignment="1">
      <alignment horizontal="center"/>
    </xf>
    <xf numFmtId="0" fontId="37" fillId="0" borderId="13" xfId="0" applyFont="1" applyBorder="1" applyAlignment="1">
      <alignment horizontal="center"/>
    </xf>
    <xf numFmtId="0" fontId="37" fillId="0" borderId="9" xfId="0" applyFont="1" applyBorder="1" applyAlignment="1">
      <alignment horizontal="center"/>
    </xf>
    <xf numFmtId="0" fontId="37" fillId="0" borderId="5" xfId="0" applyFont="1" applyBorder="1"/>
    <xf numFmtId="0" fontId="39" fillId="0" borderId="5" xfId="0" applyFont="1" applyBorder="1" applyAlignment="1">
      <alignment horizontal="center"/>
    </xf>
    <xf numFmtId="0" fontId="37" fillId="0" borderId="5" xfId="0" applyFont="1" applyBorder="1" applyAlignment="1">
      <alignment horizontal="center"/>
    </xf>
    <xf numFmtId="0" fontId="40" fillId="0" borderId="5" xfId="0" applyFont="1" applyBorder="1"/>
    <xf numFmtId="0" fontId="40" fillId="0" borderId="9" xfId="0" applyFont="1" applyBorder="1"/>
    <xf numFmtId="187" fontId="40" fillId="0" borderId="5" xfId="1" applyNumberFormat="1" applyFont="1" applyBorder="1" applyAlignment="1">
      <alignment horizontal="center"/>
    </xf>
    <xf numFmtId="187" fontId="40" fillId="0" borderId="9" xfId="1" applyNumberFormat="1" applyFont="1" applyBorder="1" applyAlignment="1">
      <alignment horizontal="center"/>
    </xf>
    <xf numFmtId="0" fontId="37" fillId="0" borderId="6" xfId="0" applyFont="1" applyBorder="1"/>
    <xf numFmtId="0" fontId="37" fillId="0" borderId="6" xfId="0" applyFont="1" applyBorder="1" applyAlignment="1">
      <alignment horizontal="center"/>
    </xf>
    <xf numFmtId="0" fontId="30" fillId="0" borderId="7" xfId="0" applyFont="1" applyBorder="1"/>
    <xf numFmtId="187" fontId="30" fillId="0" borderId="2" xfId="1" applyNumberFormat="1" applyFont="1" applyBorder="1" applyAlignment="1">
      <alignment vertical="center"/>
    </xf>
    <xf numFmtId="0" fontId="41" fillId="0" borderId="0" xfId="0" applyFont="1"/>
    <xf numFmtId="0" fontId="30" fillId="0" borderId="9" xfId="0" applyFont="1" applyBorder="1"/>
    <xf numFmtId="187" fontId="30" fillId="0" borderId="9" xfId="1" applyNumberFormat="1" applyFont="1" applyBorder="1" applyAlignment="1">
      <alignment horizontal="center"/>
    </xf>
    <xf numFmtId="0" fontId="30" fillId="0" borderId="11" xfId="0" applyFont="1" applyBorder="1"/>
    <xf numFmtId="0" fontId="30" fillId="0" borderId="12" xfId="0" applyFont="1" applyBorder="1" applyAlignment="1">
      <alignment horizontal="center"/>
    </xf>
    <xf numFmtId="187" fontId="30" fillId="0" borderId="11" xfId="1" applyNumberFormat="1" applyFont="1" applyBorder="1"/>
    <xf numFmtId="0" fontId="37" fillId="0" borderId="0" xfId="0" applyFont="1" applyAlignment="1">
      <alignment horizontal="center"/>
    </xf>
    <xf numFmtId="0" fontId="37" fillId="0" borderId="11" xfId="0" applyFont="1" applyBorder="1" applyAlignment="1">
      <alignment horizontal="center"/>
    </xf>
    <xf numFmtId="187" fontId="40" fillId="0" borderId="6" xfId="1" applyNumberFormat="1" applyFont="1" applyBorder="1" applyAlignment="1">
      <alignment horizontal="center"/>
    </xf>
    <xf numFmtId="187" fontId="40" fillId="0" borderId="11" xfId="1" applyNumberFormat="1" applyFont="1" applyBorder="1" applyAlignment="1">
      <alignment horizontal="center"/>
    </xf>
    <xf numFmtId="0" fontId="37" fillId="0" borderId="14" xfId="0" applyFont="1" applyBorder="1" applyAlignment="1">
      <alignment horizontal="center"/>
    </xf>
    <xf numFmtId="187" fontId="7" fillId="0" borderId="7" xfId="1" applyNumberFormat="1" applyFont="1" applyBorder="1"/>
    <xf numFmtId="187" fontId="15" fillId="0" borderId="8" xfId="1" applyNumberFormat="1" applyFont="1" applyBorder="1" applyAlignment="1">
      <alignment horizontal="center"/>
    </xf>
    <xf numFmtId="0" fontId="15" fillId="0" borderId="10" xfId="0" applyFont="1" applyBorder="1"/>
    <xf numFmtId="187" fontId="15" fillId="0" borderId="10" xfId="1" applyNumberFormat="1" applyFont="1" applyBorder="1" applyAlignment="1">
      <alignment vertical="center"/>
    </xf>
    <xf numFmtId="187" fontId="15" fillId="0" borderId="5" xfId="1" applyNumberFormat="1" applyFont="1" applyBorder="1" applyAlignment="1">
      <alignment vertical="center"/>
    </xf>
    <xf numFmtId="187" fontId="15" fillId="0" borderId="9" xfId="1" applyNumberFormat="1" applyFont="1" applyBorder="1" applyAlignment="1">
      <alignment vertical="center"/>
    </xf>
    <xf numFmtId="187" fontId="15" fillId="0" borderId="6" xfId="1" applyNumberFormat="1" applyFont="1" applyBorder="1"/>
    <xf numFmtId="187" fontId="15" fillId="0" borderId="11" xfId="1" applyNumberFormat="1" applyFont="1" applyBorder="1"/>
    <xf numFmtId="187" fontId="15" fillId="0" borderId="8" xfId="1" applyNumberFormat="1" applyFont="1" applyBorder="1" applyAlignment="1">
      <alignment vertical="center"/>
    </xf>
    <xf numFmtId="0" fontId="42" fillId="0" borderId="0" xfId="0" applyFont="1"/>
    <xf numFmtId="187" fontId="6" fillId="0" borderId="7" xfId="1" applyNumberFormat="1" applyFont="1" applyBorder="1" applyAlignment="1">
      <alignment horizontal="center"/>
    </xf>
    <xf numFmtId="187" fontId="30" fillId="0" borderId="11" xfId="1" applyNumberFormat="1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43" fillId="0" borderId="2" xfId="0" applyFont="1" applyBorder="1" applyAlignment="1">
      <alignment horizontal="center"/>
    </xf>
    <xf numFmtId="0" fontId="43" fillId="0" borderId="7" xfId="0" applyFont="1" applyBorder="1"/>
    <xf numFmtId="187" fontId="43" fillId="0" borderId="2" xfId="1" applyNumberFormat="1" applyFont="1" applyBorder="1" applyAlignment="1">
      <alignment vertical="center"/>
    </xf>
    <xf numFmtId="187" fontId="43" fillId="0" borderId="7" xfId="1" applyNumberFormat="1" applyFont="1" applyBorder="1" applyAlignment="1">
      <alignment vertical="center"/>
    </xf>
    <xf numFmtId="187" fontId="43" fillId="0" borderId="2" xfId="1" applyNumberFormat="1" applyFont="1" applyBorder="1" applyAlignment="1">
      <alignment horizontal="center"/>
    </xf>
    <xf numFmtId="0" fontId="43" fillId="0" borderId="8" xfId="0" applyFont="1" applyBorder="1" applyAlignment="1">
      <alignment horizontal="center"/>
    </xf>
    <xf numFmtId="0" fontId="44" fillId="0" borderId="0" xfId="0" applyFont="1"/>
    <xf numFmtId="0" fontId="45" fillId="0" borderId="0" xfId="0" applyFont="1"/>
    <xf numFmtId="0" fontId="43" fillId="0" borderId="5" xfId="0" applyFont="1" applyBorder="1" applyAlignment="1">
      <alignment horizontal="center"/>
    </xf>
    <xf numFmtId="0" fontId="43" fillId="0" borderId="9" xfId="0" applyFont="1" applyBorder="1"/>
    <xf numFmtId="187" fontId="43" fillId="0" borderId="5" xfId="1" applyNumberFormat="1" applyFont="1" applyBorder="1" applyAlignment="1">
      <alignment horizontal="center"/>
    </xf>
    <xf numFmtId="187" fontId="43" fillId="0" borderId="9" xfId="1" applyNumberFormat="1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43" fillId="0" borderId="5" xfId="0" applyFont="1" applyBorder="1"/>
    <xf numFmtId="0" fontId="43" fillId="0" borderId="0" xfId="0" applyFont="1" applyAlignment="1">
      <alignment horizontal="center"/>
    </xf>
    <xf numFmtId="0" fontId="43" fillId="0" borderId="6" xfId="0" applyFont="1" applyBorder="1" applyAlignment="1">
      <alignment horizontal="center"/>
    </xf>
    <xf numFmtId="0" fontId="43" fillId="0" borderId="11" xfId="0" applyFont="1" applyBorder="1"/>
    <xf numFmtId="0" fontId="43" fillId="0" borderId="12" xfId="0" applyFont="1" applyBorder="1" applyAlignment="1">
      <alignment horizontal="center"/>
    </xf>
    <xf numFmtId="187" fontId="43" fillId="0" borderId="6" xfId="1" applyNumberFormat="1" applyFont="1" applyBorder="1" applyAlignment="1">
      <alignment horizontal="center"/>
    </xf>
    <xf numFmtId="187" fontId="43" fillId="0" borderId="11" xfId="1" applyNumberFormat="1" applyFont="1" applyBorder="1" applyAlignment="1">
      <alignment horizontal="center"/>
    </xf>
    <xf numFmtId="0" fontId="44" fillId="0" borderId="14" xfId="0" applyFont="1" applyBorder="1" applyAlignment="1">
      <alignment horizontal="center"/>
    </xf>
    <xf numFmtId="0" fontId="43" fillId="0" borderId="14" xfId="0" applyFont="1" applyBorder="1" applyAlignment="1">
      <alignment horizontal="center"/>
    </xf>
    <xf numFmtId="0" fontId="43" fillId="0" borderId="6" xfId="0" applyFont="1" applyBorder="1"/>
    <xf numFmtId="0" fontId="46" fillId="0" borderId="0" xfId="0" applyFont="1"/>
    <xf numFmtId="187" fontId="15" fillId="0" borderId="6" xfId="1" applyNumberFormat="1" applyFont="1" applyBorder="1" applyAlignment="1">
      <alignment horizontal="right" vertical="center"/>
    </xf>
    <xf numFmtId="0" fontId="30" fillId="0" borderId="9" xfId="0" applyFont="1" applyBorder="1" applyAlignment="1">
      <alignment horizontal="center"/>
    </xf>
    <xf numFmtId="187" fontId="30" fillId="0" borderId="10" xfId="1" applyNumberFormat="1" applyFont="1" applyBorder="1" applyAlignment="1">
      <alignment horizontal="center"/>
    </xf>
    <xf numFmtId="0" fontId="6" fillId="0" borderId="11" xfId="0" applyFont="1" applyBorder="1"/>
    <xf numFmtId="0" fontId="7" fillId="0" borderId="7" xfId="0" applyFont="1" applyBorder="1"/>
    <xf numFmtId="0" fontId="7" fillId="0" borderId="11" xfId="0" applyFont="1" applyBorder="1"/>
    <xf numFmtId="0" fontId="6" fillId="0" borderId="2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9" xfId="0" applyFont="1" applyBorder="1"/>
    <xf numFmtId="187" fontId="6" fillId="0" borderId="9" xfId="1" applyNumberFormat="1" applyFont="1" applyBorder="1"/>
    <xf numFmtId="187" fontId="6" fillId="0" borderId="9" xfId="1" applyNumberFormat="1" applyFont="1" applyBorder="1" applyAlignment="1">
      <alignment horizontal="center"/>
    </xf>
    <xf numFmtId="187" fontId="6" fillId="0" borderId="11" xfId="1" applyNumberFormat="1" applyFont="1" applyBorder="1" applyAlignment="1">
      <alignment horizontal="center"/>
    </xf>
    <xf numFmtId="187" fontId="6" fillId="0" borderId="2" xfId="1" applyNumberFormat="1" applyFont="1" applyBorder="1" applyAlignment="1">
      <alignment vertical="center"/>
    </xf>
    <xf numFmtId="0" fontId="5" fillId="0" borderId="0" xfId="2" applyFont="1" applyAlignment="1">
      <alignment horizontal="center"/>
    </xf>
    <xf numFmtId="187" fontId="7" fillId="0" borderId="9" xfId="1" applyNumberFormat="1" applyFont="1" applyBorder="1"/>
    <xf numFmtId="0" fontId="47" fillId="0" borderId="0" xfId="0" applyFont="1"/>
    <xf numFmtId="187" fontId="7" fillId="0" borderId="5" xfId="2" applyNumberFormat="1" applyFont="1" applyBorder="1" applyAlignment="1">
      <alignment horizontal="right" vertical="top"/>
    </xf>
    <xf numFmtId="187" fontId="7" fillId="0" borderId="5" xfId="2" applyNumberFormat="1" applyFont="1" applyBorder="1" applyAlignment="1">
      <alignment horizontal="right"/>
    </xf>
    <xf numFmtId="187" fontId="7" fillId="0" borderId="5" xfId="2" applyNumberFormat="1" applyFont="1" applyBorder="1" applyAlignment="1">
      <alignment horizontal="right" vertical="center"/>
    </xf>
    <xf numFmtId="0" fontId="9" fillId="0" borderId="2" xfId="2" applyFont="1" applyBorder="1" applyAlignment="1">
      <alignment horizontal="right"/>
    </xf>
    <xf numFmtId="187" fontId="7" fillId="0" borderId="5" xfId="2" applyNumberFormat="1" applyFont="1" applyBorder="1" applyAlignment="1">
      <alignment vertical="top"/>
    </xf>
    <xf numFmtId="0" fontId="9" fillId="0" borderId="2" xfId="2" applyFont="1" applyBorder="1"/>
    <xf numFmtId="3" fontId="10" fillId="0" borderId="1" xfId="2" applyNumberFormat="1" applyFont="1" applyBorder="1" applyAlignment="1">
      <alignment horizontal="right"/>
    </xf>
    <xf numFmtId="187" fontId="7" fillId="0" borderId="2" xfId="3" applyNumberFormat="1" applyFont="1" applyBorder="1"/>
    <xf numFmtId="0" fontId="7" fillId="0" borderId="2" xfId="2" applyFont="1" applyBorder="1" applyAlignment="1">
      <alignment horizontal="center"/>
    </xf>
    <xf numFmtId="0" fontId="5" fillId="0" borderId="1" xfId="2" applyFont="1" applyBorder="1" applyAlignment="1">
      <alignment horizontal="left"/>
    </xf>
    <xf numFmtId="3" fontId="7" fillId="0" borderId="1" xfId="2" applyNumberFormat="1" applyFont="1" applyBorder="1" applyAlignment="1">
      <alignment horizontal="center"/>
    </xf>
    <xf numFmtId="3" fontId="7" fillId="0" borderId="1" xfId="2" applyNumberFormat="1" applyFont="1" applyBorder="1"/>
    <xf numFmtId="187" fontId="7" fillId="0" borderId="5" xfId="2" applyNumberFormat="1" applyFont="1" applyBorder="1"/>
    <xf numFmtId="0" fontId="10" fillId="0" borderId="1" xfId="2" applyFont="1" applyBorder="1"/>
    <xf numFmtId="187" fontId="10" fillId="0" borderId="0" xfId="2" applyNumberFormat="1" applyFont="1" applyAlignment="1">
      <alignment horizontal="center"/>
    </xf>
    <xf numFmtId="187" fontId="10" fillId="0" borderId="0" xfId="3" applyNumberFormat="1" applyFont="1" applyBorder="1"/>
    <xf numFmtId="0" fontId="37" fillId="0" borderId="0" xfId="0" applyFont="1"/>
    <xf numFmtId="187" fontId="40" fillId="0" borderId="0" xfId="1" applyNumberFormat="1" applyFont="1" applyBorder="1" applyAlignment="1">
      <alignment horizontal="center"/>
    </xf>
    <xf numFmtId="187" fontId="15" fillId="0" borderId="0" xfId="1" applyNumberFormat="1" applyFont="1" applyBorder="1"/>
    <xf numFmtId="0" fontId="30" fillId="0" borderId="6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187" fontId="30" fillId="0" borderId="2" xfId="1" applyNumberFormat="1" applyFont="1" applyBorder="1"/>
    <xf numFmtId="187" fontId="30" fillId="0" borderId="7" xfId="1" applyNumberFormat="1" applyFont="1" applyBorder="1" applyAlignment="1">
      <alignment horizontal="center"/>
    </xf>
    <xf numFmtId="187" fontId="30" fillId="0" borderId="8" xfId="1" applyNumberFormat="1" applyFont="1" applyBorder="1" applyAlignment="1">
      <alignment vertical="center"/>
    </xf>
    <xf numFmtId="0" fontId="30" fillId="0" borderId="7" xfId="0" applyFont="1" applyBorder="1" applyAlignment="1">
      <alignment horizontal="center"/>
    </xf>
    <xf numFmtId="187" fontId="30" fillId="0" borderId="10" xfId="1" applyNumberFormat="1" applyFont="1" applyBorder="1" applyAlignment="1">
      <alignment vertical="center"/>
    </xf>
    <xf numFmtId="187" fontId="30" fillId="0" borderId="5" xfId="1" applyNumberFormat="1" applyFont="1" applyBorder="1" applyAlignment="1">
      <alignment vertical="center"/>
    </xf>
    <xf numFmtId="187" fontId="30" fillId="0" borderId="9" xfId="1" applyNumberFormat="1" applyFont="1" applyBorder="1" applyAlignment="1">
      <alignment vertical="center"/>
    </xf>
    <xf numFmtId="0" fontId="30" fillId="0" borderId="11" xfId="0" applyFont="1" applyBorder="1" applyAlignment="1">
      <alignment horizontal="center"/>
    </xf>
    <xf numFmtId="0" fontId="30" fillId="0" borderId="5" xfId="0" applyFont="1" applyBorder="1" applyAlignment="1">
      <alignment vertical="center"/>
    </xf>
    <xf numFmtId="0" fontId="32" fillId="0" borderId="7" xfId="0" applyFont="1" applyBorder="1" applyAlignment="1">
      <alignment horizontal="center"/>
    </xf>
    <xf numFmtId="0" fontId="32" fillId="0" borderId="2" xfId="0" applyFont="1" applyBorder="1" applyAlignment="1">
      <alignment vertical="center"/>
    </xf>
    <xf numFmtId="0" fontId="32" fillId="0" borderId="2" xfId="0" applyFont="1" applyBorder="1" applyAlignment="1">
      <alignment horizontal="center"/>
    </xf>
    <xf numFmtId="0" fontId="32" fillId="0" borderId="2" xfId="0" applyFont="1" applyBorder="1"/>
    <xf numFmtId="187" fontId="34" fillId="0" borderId="7" xfId="1" applyNumberFormat="1" applyFont="1" applyBorder="1"/>
    <xf numFmtId="187" fontId="32" fillId="0" borderId="2" xfId="1" applyNumberFormat="1" applyFont="1" applyBorder="1" applyAlignment="1">
      <alignment horizontal="center"/>
    </xf>
    <xf numFmtId="0" fontId="32" fillId="0" borderId="8" xfId="0" applyFont="1" applyBorder="1" applyAlignment="1">
      <alignment horizontal="center"/>
    </xf>
    <xf numFmtId="0" fontId="32" fillId="0" borderId="9" xfId="0" applyFont="1" applyBorder="1" applyAlignment="1">
      <alignment horizontal="center"/>
    </xf>
    <xf numFmtId="0" fontId="32" fillId="0" borderId="5" xfId="0" applyFont="1" applyBorder="1"/>
    <xf numFmtId="0" fontId="32" fillId="0" borderId="5" xfId="0" applyFont="1" applyBorder="1" applyAlignment="1">
      <alignment horizontal="center"/>
    </xf>
    <xf numFmtId="187" fontId="32" fillId="0" borderId="5" xfId="1" applyNumberFormat="1" applyFont="1" applyBorder="1" applyAlignment="1">
      <alignment horizontal="center"/>
    </xf>
    <xf numFmtId="187" fontId="32" fillId="0" borderId="9" xfId="1" applyNumberFormat="1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11" xfId="0" applyFont="1" applyBorder="1" applyAlignment="1">
      <alignment horizontal="center"/>
    </xf>
    <xf numFmtId="0" fontId="32" fillId="0" borderId="6" xfId="0" applyFont="1" applyBorder="1"/>
    <xf numFmtId="0" fontId="32" fillId="0" borderId="6" xfId="0" applyFont="1" applyBorder="1" applyAlignment="1">
      <alignment horizontal="center"/>
    </xf>
    <xf numFmtId="187" fontId="32" fillId="0" borderId="6" xfId="1" applyNumberFormat="1" applyFont="1" applyBorder="1" applyAlignment="1">
      <alignment horizontal="center"/>
    </xf>
    <xf numFmtId="187" fontId="32" fillId="0" borderId="11" xfId="1" applyNumberFormat="1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187" fontId="32" fillId="0" borderId="7" xfId="1" applyNumberFormat="1" applyFont="1" applyBorder="1"/>
    <xf numFmtId="0" fontId="32" fillId="0" borderId="5" xfId="0" applyFont="1" applyBorder="1" applyAlignment="1">
      <alignment vertical="center"/>
    </xf>
    <xf numFmtId="187" fontId="32" fillId="0" borderId="9" xfId="1" applyNumberFormat="1" applyFont="1" applyBorder="1"/>
    <xf numFmtId="187" fontId="32" fillId="0" borderId="7" xfId="1" applyNumberFormat="1" applyFont="1" applyBorder="1" applyAlignment="1">
      <alignment horizontal="center"/>
    </xf>
    <xf numFmtId="0" fontId="32" fillId="0" borderId="9" xfId="0" applyFont="1" applyBorder="1"/>
    <xf numFmtId="0" fontId="30" fillId="0" borderId="1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2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2" applyFont="1" applyAlignment="1">
      <alignment horizontal="center"/>
    </xf>
    <xf numFmtId="0" fontId="5" fillId="0" borderId="14" xfId="2" applyFont="1" applyBorder="1" applyAlignment="1">
      <alignment horizontal="center"/>
    </xf>
    <xf numFmtId="0" fontId="5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/>
    </xf>
    <xf numFmtId="0" fontId="10" fillId="0" borderId="1" xfId="2" applyFont="1" applyBorder="1" applyAlignment="1">
      <alignment horizontal="center"/>
    </xf>
    <xf numFmtId="0" fontId="5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35" fillId="0" borderId="0" xfId="0" applyFont="1" applyAlignment="1">
      <alignment horizontal="center"/>
    </xf>
    <xf numFmtId="0" fontId="35" fillId="0" borderId="2" xfId="0" applyFont="1" applyBorder="1" applyAlignment="1">
      <alignment horizontal="center" vertical="center" wrapText="1"/>
    </xf>
    <xf numFmtId="0" fontId="35" fillId="0" borderId="5" xfId="0" applyFont="1" applyBorder="1" applyAlignment="1">
      <alignment horizontal="center" vertical="center" wrapText="1"/>
    </xf>
    <xf numFmtId="0" fontId="35" fillId="0" borderId="15" xfId="0" applyFont="1" applyBorder="1" applyAlignment="1">
      <alignment horizontal="center"/>
    </xf>
    <xf numFmtId="0" fontId="35" fillId="0" borderId="3" xfId="0" applyFont="1" applyBorder="1" applyAlignment="1">
      <alignment horizontal="center"/>
    </xf>
    <xf numFmtId="0" fontId="35" fillId="0" borderId="4" xfId="0" applyFont="1" applyBorder="1" applyAlignment="1">
      <alignment horizontal="center"/>
    </xf>
    <xf numFmtId="0" fontId="35" fillId="0" borderId="6" xfId="0" applyFont="1" applyBorder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29" fillId="0" borderId="2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29" fillId="0" borderId="4" xfId="0" applyFont="1" applyBorder="1" applyAlignment="1">
      <alignment horizontal="center"/>
    </xf>
    <xf numFmtId="0" fontId="29" fillId="0" borderId="2" xfId="0" applyFont="1" applyBorder="1" applyAlignment="1">
      <alignment horizontal="left" vertical="center" wrapText="1"/>
    </xf>
    <xf numFmtId="0" fontId="29" fillId="0" borderId="6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/>
    </xf>
    <xf numFmtId="0" fontId="30" fillId="0" borderId="3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2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8" fillId="0" borderId="2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</cellXfs>
  <cellStyles count="4">
    <cellStyle name="Comma 2" xfId="3" xr:uid="{00000000-0005-0000-0000-000001000000}"/>
    <cellStyle name="Normal 2" xfId="2" xr:uid="{00000000-0005-0000-0000-000003000000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466725</xdr:colOff>
      <xdr:row>184</xdr:row>
      <xdr:rowOff>0</xdr:rowOff>
    </xdr:from>
    <xdr:ext cx="662412" cy="262572"/>
    <xdr:sp macro="" textlink="">
      <xdr:nvSpPr>
        <xdr:cNvPr id="2" name="TextBox 9">
          <a:extLst>
            <a:ext uri="{FF2B5EF4-FFF2-40B4-BE49-F238E27FC236}">
              <a16:creationId xmlns:a16="http://schemas.microsoft.com/office/drawing/2014/main" id="{87667786-911B-40CA-9C72-BD005DD56641}"/>
            </a:ext>
          </a:extLst>
        </xdr:cNvPr>
        <xdr:cNvSpPr txBox="1"/>
      </xdr:nvSpPr>
      <xdr:spPr>
        <a:xfrm>
          <a:off x="10687050" y="50177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" name="TextBox 9">
          <a:extLst>
            <a:ext uri="{FF2B5EF4-FFF2-40B4-BE49-F238E27FC236}">
              <a16:creationId xmlns:a16="http://schemas.microsoft.com/office/drawing/2014/main" id="{0F200DD5-26DB-45B9-B511-67B33994C792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4" name="TextBox 8">
          <a:extLst>
            <a:ext uri="{FF2B5EF4-FFF2-40B4-BE49-F238E27FC236}">
              <a16:creationId xmlns:a16="http://schemas.microsoft.com/office/drawing/2014/main" id="{24333ECF-DABB-4B22-AB61-12365972EE64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5" name="TextBox 10">
          <a:extLst>
            <a:ext uri="{FF2B5EF4-FFF2-40B4-BE49-F238E27FC236}">
              <a16:creationId xmlns:a16="http://schemas.microsoft.com/office/drawing/2014/main" id="{3DD33CED-1CC3-4FC5-A488-8078E07350CD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6" name="TextBox 11">
          <a:extLst>
            <a:ext uri="{FF2B5EF4-FFF2-40B4-BE49-F238E27FC236}">
              <a16:creationId xmlns:a16="http://schemas.microsoft.com/office/drawing/2014/main" id="{3F1ECA81-4361-41DF-A1C6-449222CB7505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7" name="TextBox 13">
          <a:extLst>
            <a:ext uri="{FF2B5EF4-FFF2-40B4-BE49-F238E27FC236}">
              <a16:creationId xmlns:a16="http://schemas.microsoft.com/office/drawing/2014/main" id="{C3AEB573-D4DF-4DA9-AD14-2E5A3C6617BE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8" name="TextBox 9">
          <a:extLst>
            <a:ext uri="{FF2B5EF4-FFF2-40B4-BE49-F238E27FC236}">
              <a16:creationId xmlns:a16="http://schemas.microsoft.com/office/drawing/2014/main" id="{4CFE7643-FF86-4F80-85B4-37C61EC656B2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D9168364-34AD-47C0-9D2F-93551497D8B6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0" name="TextBox 10">
          <a:extLst>
            <a:ext uri="{FF2B5EF4-FFF2-40B4-BE49-F238E27FC236}">
              <a16:creationId xmlns:a16="http://schemas.microsoft.com/office/drawing/2014/main" id="{D7CF216C-6E35-49A1-98AA-88A16CC1B22E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1" name="TextBox 11">
          <a:extLst>
            <a:ext uri="{FF2B5EF4-FFF2-40B4-BE49-F238E27FC236}">
              <a16:creationId xmlns:a16="http://schemas.microsoft.com/office/drawing/2014/main" id="{005805BA-7B32-4721-871A-6F66A3BADE04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2" name="TextBox 13">
          <a:extLst>
            <a:ext uri="{FF2B5EF4-FFF2-40B4-BE49-F238E27FC236}">
              <a16:creationId xmlns:a16="http://schemas.microsoft.com/office/drawing/2014/main" id="{360EF98A-C647-4B91-ACF6-D79AD8CF1335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3" name="TextBox 9">
          <a:extLst>
            <a:ext uri="{FF2B5EF4-FFF2-40B4-BE49-F238E27FC236}">
              <a16:creationId xmlns:a16="http://schemas.microsoft.com/office/drawing/2014/main" id="{7BF0C55A-D0C9-412B-AFA5-BD4E375D9335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4" name="TextBox 8">
          <a:extLst>
            <a:ext uri="{FF2B5EF4-FFF2-40B4-BE49-F238E27FC236}">
              <a16:creationId xmlns:a16="http://schemas.microsoft.com/office/drawing/2014/main" id="{F7E284DD-6E40-4A30-B0BE-50B9DC796027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5" name="TextBox 10">
          <a:extLst>
            <a:ext uri="{FF2B5EF4-FFF2-40B4-BE49-F238E27FC236}">
              <a16:creationId xmlns:a16="http://schemas.microsoft.com/office/drawing/2014/main" id="{D1FE44AA-0B00-4827-9108-8F56EAF7E9D8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6" name="TextBox 11">
          <a:extLst>
            <a:ext uri="{FF2B5EF4-FFF2-40B4-BE49-F238E27FC236}">
              <a16:creationId xmlns:a16="http://schemas.microsoft.com/office/drawing/2014/main" id="{73F48CFD-DE40-4EB5-856A-1A1AB93BEA3C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7" name="TextBox 13">
          <a:extLst>
            <a:ext uri="{FF2B5EF4-FFF2-40B4-BE49-F238E27FC236}">
              <a16:creationId xmlns:a16="http://schemas.microsoft.com/office/drawing/2014/main" id="{D9F1A7EC-E097-4435-B78E-865DF79069A8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8" name="TextBox 9">
          <a:extLst>
            <a:ext uri="{FF2B5EF4-FFF2-40B4-BE49-F238E27FC236}">
              <a16:creationId xmlns:a16="http://schemas.microsoft.com/office/drawing/2014/main" id="{4F932960-7161-47FB-926E-F823CD56F68E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19" name="TextBox 8">
          <a:extLst>
            <a:ext uri="{FF2B5EF4-FFF2-40B4-BE49-F238E27FC236}">
              <a16:creationId xmlns:a16="http://schemas.microsoft.com/office/drawing/2014/main" id="{5590567D-5003-411D-9A9C-DE7FFDA29777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0" name="TextBox 10">
          <a:extLst>
            <a:ext uri="{FF2B5EF4-FFF2-40B4-BE49-F238E27FC236}">
              <a16:creationId xmlns:a16="http://schemas.microsoft.com/office/drawing/2014/main" id="{819EAB37-3356-46B2-955D-111AB314E7E8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1" name="TextBox 11">
          <a:extLst>
            <a:ext uri="{FF2B5EF4-FFF2-40B4-BE49-F238E27FC236}">
              <a16:creationId xmlns:a16="http://schemas.microsoft.com/office/drawing/2014/main" id="{2109F1E2-F412-40BE-93B9-E815FFFA8B66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2" name="TextBox 13">
          <a:extLst>
            <a:ext uri="{FF2B5EF4-FFF2-40B4-BE49-F238E27FC236}">
              <a16:creationId xmlns:a16="http://schemas.microsoft.com/office/drawing/2014/main" id="{4E9EA3B3-2906-43BD-AABC-847E693B5097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3" name="TextBox 9">
          <a:extLst>
            <a:ext uri="{FF2B5EF4-FFF2-40B4-BE49-F238E27FC236}">
              <a16:creationId xmlns:a16="http://schemas.microsoft.com/office/drawing/2014/main" id="{0FF7F5BF-6F17-437F-AF6E-75627EC02995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4" name="TextBox 9">
          <a:extLst>
            <a:ext uri="{FF2B5EF4-FFF2-40B4-BE49-F238E27FC236}">
              <a16:creationId xmlns:a16="http://schemas.microsoft.com/office/drawing/2014/main" id="{7558EECA-4DBE-4608-8238-6111E0749852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5" name="TextBox 8">
          <a:extLst>
            <a:ext uri="{FF2B5EF4-FFF2-40B4-BE49-F238E27FC236}">
              <a16:creationId xmlns:a16="http://schemas.microsoft.com/office/drawing/2014/main" id="{8A1BCE1B-2596-42C8-8E3D-C8DA542A223F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6" name="TextBox 10">
          <a:extLst>
            <a:ext uri="{FF2B5EF4-FFF2-40B4-BE49-F238E27FC236}">
              <a16:creationId xmlns:a16="http://schemas.microsoft.com/office/drawing/2014/main" id="{BB21DF67-D5B2-4618-B285-F262AAD9F709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7" name="TextBox 11">
          <a:extLst>
            <a:ext uri="{FF2B5EF4-FFF2-40B4-BE49-F238E27FC236}">
              <a16:creationId xmlns:a16="http://schemas.microsoft.com/office/drawing/2014/main" id="{C5F66CFC-0916-4BB4-B95B-C6C3C6D3A162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8" name="TextBox 13">
          <a:extLst>
            <a:ext uri="{FF2B5EF4-FFF2-40B4-BE49-F238E27FC236}">
              <a16:creationId xmlns:a16="http://schemas.microsoft.com/office/drawing/2014/main" id="{3B480A4C-F7A7-4B09-A775-008E6EE794E8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29" name="TextBox 9">
          <a:extLst>
            <a:ext uri="{FF2B5EF4-FFF2-40B4-BE49-F238E27FC236}">
              <a16:creationId xmlns:a16="http://schemas.microsoft.com/office/drawing/2014/main" id="{F2B50A4B-0F63-4480-91FF-E3C5A05862AF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0" name="TextBox 8">
          <a:extLst>
            <a:ext uri="{FF2B5EF4-FFF2-40B4-BE49-F238E27FC236}">
              <a16:creationId xmlns:a16="http://schemas.microsoft.com/office/drawing/2014/main" id="{EE1B5E89-3F59-4435-8556-DF6E91699D8C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1" name="TextBox 10">
          <a:extLst>
            <a:ext uri="{FF2B5EF4-FFF2-40B4-BE49-F238E27FC236}">
              <a16:creationId xmlns:a16="http://schemas.microsoft.com/office/drawing/2014/main" id="{23E01691-A871-48F9-B546-FE82DE08DA15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2" name="TextBox 11">
          <a:extLst>
            <a:ext uri="{FF2B5EF4-FFF2-40B4-BE49-F238E27FC236}">
              <a16:creationId xmlns:a16="http://schemas.microsoft.com/office/drawing/2014/main" id="{074E4A17-A129-4172-B87F-F16666DFA75D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3" name="TextBox 13">
          <a:extLst>
            <a:ext uri="{FF2B5EF4-FFF2-40B4-BE49-F238E27FC236}">
              <a16:creationId xmlns:a16="http://schemas.microsoft.com/office/drawing/2014/main" id="{9E021D70-2EEB-4250-8311-D74CCE16EEBB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4" name="TextBox 9">
          <a:extLst>
            <a:ext uri="{FF2B5EF4-FFF2-40B4-BE49-F238E27FC236}">
              <a16:creationId xmlns:a16="http://schemas.microsoft.com/office/drawing/2014/main" id="{22165DE5-94FA-45C7-BC54-9BD9B9438099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5" name="TextBox 8">
          <a:extLst>
            <a:ext uri="{FF2B5EF4-FFF2-40B4-BE49-F238E27FC236}">
              <a16:creationId xmlns:a16="http://schemas.microsoft.com/office/drawing/2014/main" id="{5F08F786-7A2E-44BD-9F42-7B479AD7FFF8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6" name="TextBox 10">
          <a:extLst>
            <a:ext uri="{FF2B5EF4-FFF2-40B4-BE49-F238E27FC236}">
              <a16:creationId xmlns:a16="http://schemas.microsoft.com/office/drawing/2014/main" id="{3CC79A04-1874-4AB7-9D49-341318DB8F99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7" name="TextBox 11">
          <a:extLst>
            <a:ext uri="{FF2B5EF4-FFF2-40B4-BE49-F238E27FC236}">
              <a16:creationId xmlns:a16="http://schemas.microsoft.com/office/drawing/2014/main" id="{D0122300-D4AC-452D-860D-253B119667A7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8" name="TextBox 13">
          <a:extLst>
            <a:ext uri="{FF2B5EF4-FFF2-40B4-BE49-F238E27FC236}">
              <a16:creationId xmlns:a16="http://schemas.microsoft.com/office/drawing/2014/main" id="{A2904A67-4430-48C6-B675-50617BD3F869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39" name="TextBox 9">
          <a:extLst>
            <a:ext uri="{FF2B5EF4-FFF2-40B4-BE49-F238E27FC236}">
              <a16:creationId xmlns:a16="http://schemas.microsoft.com/office/drawing/2014/main" id="{F6C5ACF0-17C5-4294-9A24-073A5D342BD2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40" name="TextBox 8">
          <a:extLst>
            <a:ext uri="{FF2B5EF4-FFF2-40B4-BE49-F238E27FC236}">
              <a16:creationId xmlns:a16="http://schemas.microsoft.com/office/drawing/2014/main" id="{BCC01EFD-4D2C-4AB2-8CD7-A53BBE867964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41" name="TextBox 10">
          <a:extLst>
            <a:ext uri="{FF2B5EF4-FFF2-40B4-BE49-F238E27FC236}">
              <a16:creationId xmlns:a16="http://schemas.microsoft.com/office/drawing/2014/main" id="{AFF2F4E0-D9B2-40EC-AA8F-E4803A283AEE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42" name="TextBox 11">
          <a:extLst>
            <a:ext uri="{FF2B5EF4-FFF2-40B4-BE49-F238E27FC236}">
              <a16:creationId xmlns:a16="http://schemas.microsoft.com/office/drawing/2014/main" id="{326C82A2-9DF1-4E40-B5D4-FFFDC3864637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322</xdr:row>
      <xdr:rowOff>0</xdr:rowOff>
    </xdr:from>
    <xdr:ext cx="662412" cy="262572"/>
    <xdr:sp macro="" textlink="">
      <xdr:nvSpPr>
        <xdr:cNvPr id="43" name="TextBox 13">
          <a:extLst>
            <a:ext uri="{FF2B5EF4-FFF2-40B4-BE49-F238E27FC236}">
              <a16:creationId xmlns:a16="http://schemas.microsoft.com/office/drawing/2014/main" id="{B92FD585-B1C6-4AA3-9A5C-C90EEA9744BD}"/>
            </a:ext>
          </a:extLst>
        </xdr:cNvPr>
        <xdr:cNvSpPr txBox="1"/>
      </xdr:nvSpPr>
      <xdr:spPr>
        <a:xfrm>
          <a:off x="10687050" y="85458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44" name="TextBox 9">
          <a:extLst>
            <a:ext uri="{FF2B5EF4-FFF2-40B4-BE49-F238E27FC236}">
              <a16:creationId xmlns:a16="http://schemas.microsoft.com/office/drawing/2014/main" id="{0B0C5D0A-0BDA-4042-80C0-69CEA77361DB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45" name="TextBox 8">
          <a:extLst>
            <a:ext uri="{FF2B5EF4-FFF2-40B4-BE49-F238E27FC236}">
              <a16:creationId xmlns:a16="http://schemas.microsoft.com/office/drawing/2014/main" id="{41513F21-2BF8-4BA9-995B-2B5D6E8A8718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46" name="TextBox 10">
          <a:extLst>
            <a:ext uri="{FF2B5EF4-FFF2-40B4-BE49-F238E27FC236}">
              <a16:creationId xmlns:a16="http://schemas.microsoft.com/office/drawing/2014/main" id="{B81EEA9A-3C18-4DB6-89E3-29592341079A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47" name="TextBox 11">
          <a:extLst>
            <a:ext uri="{FF2B5EF4-FFF2-40B4-BE49-F238E27FC236}">
              <a16:creationId xmlns:a16="http://schemas.microsoft.com/office/drawing/2014/main" id="{B8C7EAE8-F803-4464-AB3E-0F9A91421C05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48" name="TextBox 13">
          <a:extLst>
            <a:ext uri="{FF2B5EF4-FFF2-40B4-BE49-F238E27FC236}">
              <a16:creationId xmlns:a16="http://schemas.microsoft.com/office/drawing/2014/main" id="{DAC7021A-1C70-4935-9C7D-D0ED9A3EDC82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49" name="TextBox 9">
          <a:extLst>
            <a:ext uri="{FF2B5EF4-FFF2-40B4-BE49-F238E27FC236}">
              <a16:creationId xmlns:a16="http://schemas.microsoft.com/office/drawing/2014/main" id="{893ACCF0-2D38-40D8-8184-3DB955189AA7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0" name="TextBox 8">
          <a:extLst>
            <a:ext uri="{FF2B5EF4-FFF2-40B4-BE49-F238E27FC236}">
              <a16:creationId xmlns:a16="http://schemas.microsoft.com/office/drawing/2014/main" id="{DB60A153-5010-44F0-A6FC-D9E35C38042F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1" name="TextBox 10">
          <a:extLst>
            <a:ext uri="{FF2B5EF4-FFF2-40B4-BE49-F238E27FC236}">
              <a16:creationId xmlns:a16="http://schemas.microsoft.com/office/drawing/2014/main" id="{90A8FA28-1F46-48A6-8776-5946B446B8AF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2" name="TextBox 11">
          <a:extLst>
            <a:ext uri="{FF2B5EF4-FFF2-40B4-BE49-F238E27FC236}">
              <a16:creationId xmlns:a16="http://schemas.microsoft.com/office/drawing/2014/main" id="{46BD50BF-56CD-4151-A98F-8160EB2BB117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3" name="TextBox 13">
          <a:extLst>
            <a:ext uri="{FF2B5EF4-FFF2-40B4-BE49-F238E27FC236}">
              <a16:creationId xmlns:a16="http://schemas.microsoft.com/office/drawing/2014/main" id="{9AFC38E9-198D-41EE-BF5E-A5209CD0087E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4" name="TextBox 9">
          <a:extLst>
            <a:ext uri="{FF2B5EF4-FFF2-40B4-BE49-F238E27FC236}">
              <a16:creationId xmlns:a16="http://schemas.microsoft.com/office/drawing/2014/main" id="{FDDB414F-9149-4CF3-BE7C-C9FC1AE7487A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5" name="TextBox 8">
          <a:extLst>
            <a:ext uri="{FF2B5EF4-FFF2-40B4-BE49-F238E27FC236}">
              <a16:creationId xmlns:a16="http://schemas.microsoft.com/office/drawing/2014/main" id="{5D168E4A-2A99-4712-A5F2-DF19C3FB9FAB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6" name="TextBox 10">
          <a:extLst>
            <a:ext uri="{FF2B5EF4-FFF2-40B4-BE49-F238E27FC236}">
              <a16:creationId xmlns:a16="http://schemas.microsoft.com/office/drawing/2014/main" id="{310A0687-408B-40E8-A2D0-DA52181E5B27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7" name="TextBox 11">
          <a:extLst>
            <a:ext uri="{FF2B5EF4-FFF2-40B4-BE49-F238E27FC236}">
              <a16:creationId xmlns:a16="http://schemas.microsoft.com/office/drawing/2014/main" id="{BC6BEAF2-98A1-42A9-833C-49B46489188A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8" name="TextBox 13">
          <a:extLst>
            <a:ext uri="{FF2B5EF4-FFF2-40B4-BE49-F238E27FC236}">
              <a16:creationId xmlns:a16="http://schemas.microsoft.com/office/drawing/2014/main" id="{C059DA3A-7CDC-4EAA-82EC-62383D6B7523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59" name="TextBox 9">
          <a:extLst>
            <a:ext uri="{FF2B5EF4-FFF2-40B4-BE49-F238E27FC236}">
              <a16:creationId xmlns:a16="http://schemas.microsoft.com/office/drawing/2014/main" id="{CA3E76A9-2596-4B42-9A64-55B362D465D7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60" name="TextBox 8">
          <a:extLst>
            <a:ext uri="{FF2B5EF4-FFF2-40B4-BE49-F238E27FC236}">
              <a16:creationId xmlns:a16="http://schemas.microsoft.com/office/drawing/2014/main" id="{7B3C9C5A-AF9B-4E7E-BC35-3D6C54A85F3C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61" name="TextBox 10">
          <a:extLst>
            <a:ext uri="{FF2B5EF4-FFF2-40B4-BE49-F238E27FC236}">
              <a16:creationId xmlns:a16="http://schemas.microsoft.com/office/drawing/2014/main" id="{AB965BFD-FFEB-4C43-A460-FFDECDA75941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62" name="TextBox 11">
          <a:extLst>
            <a:ext uri="{FF2B5EF4-FFF2-40B4-BE49-F238E27FC236}">
              <a16:creationId xmlns:a16="http://schemas.microsoft.com/office/drawing/2014/main" id="{01AD023B-B6CF-420F-9D9A-B268C2D82D3A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63" name="TextBox 13">
          <a:extLst>
            <a:ext uri="{FF2B5EF4-FFF2-40B4-BE49-F238E27FC236}">
              <a16:creationId xmlns:a16="http://schemas.microsoft.com/office/drawing/2014/main" id="{369BF4DF-35CE-4733-8E93-C43F7D29B17D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327</xdr:row>
      <xdr:rowOff>0</xdr:rowOff>
    </xdr:from>
    <xdr:ext cx="662412" cy="262572"/>
    <xdr:sp macro="" textlink="">
      <xdr:nvSpPr>
        <xdr:cNvPr id="64" name="TextBox 9">
          <a:extLst>
            <a:ext uri="{FF2B5EF4-FFF2-40B4-BE49-F238E27FC236}">
              <a16:creationId xmlns:a16="http://schemas.microsoft.com/office/drawing/2014/main" id="{DC7719B6-CD73-4AAA-8B8B-93E34E927557}"/>
            </a:ext>
          </a:extLst>
        </xdr:cNvPr>
        <xdr:cNvSpPr txBox="1"/>
      </xdr:nvSpPr>
      <xdr:spPr>
        <a:xfrm>
          <a:off x="10687050" y="868299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65" name="TextBox 9">
          <a:extLst>
            <a:ext uri="{FF2B5EF4-FFF2-40B4-BE49-F238E27FC236}">
              <a16:creationId xmlns:a16="http://schemas.microsoft.com/office/drawing/2014/main" id="{1838E953-B620-48A8-B312-F29AE3948B6D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66" name="TextBox 8">
          <a:extLst>
            <a:ext uri="{FF2B5EF4-FFF2-40B4-BE49-F238E27FC236}">
              <a16:creationId xmlns:a16="http://schemas.microsoft.com/office/drawing/2014/main" id="{59ACEC08-01AB-43B8-ADB4-FB951CC7CDDB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67" name="TextBox 10">
          <a:extLst>
            <a:ext uri="{FF2B5EF4-FFF2-40B4-BE49-F238E27FC236}">
              <a16:creationId xmlns:a16="http://schemas.microsoft.com/office/drawing/2014/main" id="{9E8C6149-5B77-4F88-AE21-BF632CB71D08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68" name="TextBox 11">
          <a:extLst>
            <a:ext uri="{FF2B5EF4-FFF2-40B4-BE49-F238E27FC236}">
              <a16:creationId xmlns:a16="http://schemas.microsoft.com/office/drawing/2014/main" id="{AA1846A7-F91A-477E-83E6-08DCD1ECAFDD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69" name="TextBox 13">
          <a:extLst>
            <a:ext uri="{FF2B5EF4-FFF2-40B4-BE49-F238E27FC236}">
              <a16:creationId xmlns:a16="http://schemas.microsoft.com/office/drawing/2014/main" id="{F554C7E9-1B6B-45F3-B0B2-8B7C3B358C2B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0" name="TextBox 9">
          <a:extLst>
            <a:ext uri="{FF2B5EF4-FFF2-40B4-BE49-F238E27FC236}">
              <a16:creationId xmlns:a16="http://schemas.microsoft.com/office/drawing/2014/main" id="{AF18FA80-9E00-4395-8C51-CBB2CCB5E21A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1" name="TextBox 8">
          <a:extLst>
            <a:ext uri="{FF2B5EF4-FFF2-40B4-BE49-F238E27FC236}">
              <a16:creationId xmlns:a16="http://schemas.microsoft.com/office/drawing/2014/main" id="{E1E34414-E350-439E-A34F-8CF9E2B6B869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2" name="TextBox 10">
          <a:extLst>
            <a:ext uri="{FF2B5EF4-FFF2-40B4-BE49-F238E27FC236}">
              <a16:creationId xmlns:a16="http://schemas.microsoft.com/office/drawing/2014/main" id="{DE51B96E-5D96-4543-AE1A-DC42B5B70C99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3" name="TextBox 11">
          <a:extLst>
            <a:ext uri="{FF2B5EF4-FFF2-40B4-BE49-F238E27FC236}">
              <a16:creationId xmlns:a16="http://schemas.microsoft.com/office/drawing/2014/main" id="{6A9DBDF7-D031-49B6-8FDE-B38BD2777B2A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4" name="TextBox 13">
          <a:extLst>
            <a:ext uri="{FF2B5EF4-FFF2-40B4-BE49-F238E27FC236}">
              <a16:creationId xmlns:a16="http://schemas.microsoft.com/office/drawing/2014/main" id="{4C91AF23-BF23-4C9E-97E5-2281A6A49DB4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5" name="TextBox 9">
          <a:extLst>
            <a:ext uri="{FF2B5EF4-FFF2-40B4-BE49-F238E27FC236}">
              <a16:creationId xmlns:a16="http://schemas.microsoft.com/office/drawing/2014/main" id="{2406C1D7-951C-4797-8A22-324B0BECD492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6" name="TextBox 8">
          <a:extLst>
            <a:ext uri="{FF2B5EF4-FFF2-40B4-BE49-F238E27FC236}">
              <a16:creationId xmlns:a16="http://schemas.microsoft.com/office/drawing/2014/main" id="{D6A69A4C-4326-4B24-93E0-7405053D3AF6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7" name="TextBox 10">
          <a:extLst>
            <a:ext uri="{FF2B5EF4-FFF2-40B4-BE49-F238E27FC236}">
              <a16:creationId xmlns:a16="http://schemas.microsoft.com/office/drawing/2014/main" id="{0582E01B-83E2-457D-9229-FEF2822B578E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8" name="TextBox 11">
          <a:extLst>
            <a:ext uri="{FF2B5EF4-FFF2-40B4-BE49-F238E27FC236}">
              <a16:creationId xmlns:a16="http://schemas.microsoft.com/office/drawing/2014/main" id="{4E332B0B-519C-4F7A-AF2E-2517A26F3B40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79" name="TextBox 13">
          <a:extLst>
            <a:ext uri="{FF2B5EF4-FFF2-40B4-BE49-F238E27FC236}">
              <a16:creationId xmlns:a16="http://schemas.microsoft.com/office/drawing/2014/main" id="{D4C3F9E9-286E-4D57-8A32-73DC715AAFD5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80" name="TextBox 9">
          <a:extLst>
            <a:ext uri="{FF2B5EF4-FFF2-40B4-BE49-F238E27FC236}">
              <a16:creationId xmlns:a16="http://schemas.microsoft.com/office/drawing/2014/main" id="{92191AB0-45FC-4FE8-9418-CCCF213CF66C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81" name="TextBox 8">
          <a:extLst>
            <a:ext uri="{FF2B5EF4-FFF2-40B4-BE49-F238E27FC236}">
              <a16:creationId xmlns:a16="http://schemas.microsoft.com/office/drawing/2014/main" id="{35C44333-00FD-48E2-A25E-286F59D1E7F7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82" name="TextBox 10">
          <a:extLst>
            <a:ext uri="{FF2B5EF4-FFF2-40B4-BE49-F238E27FC236}">
              <a16:creationId xmlns:a16="http://schemas.microsoft.com/office/drawing/2014/main" id="{49EE3625-8F30-4CCD-8620-2ECFEF150712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83" name="TextBox 11">
          <a:extLst>
            <a:ext uri="{FF2B5EF4-FFF2-40B4-BE49-F238E27FC236}">
              <a16:creationId xmlns:a16="http://schemas.microsoft.com/office/drawing/2014/main" id="{88862E2F-D3AE-4EE1-9172-55422DDA69A3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347</xdr:row>
      <xdr:rowOff>0</xdr:rowOff>
    </xdr:from>
    <xdr:ext cx="662412" cy="262572"/>
    <xdr:sp macro="" textlink="">
      <xdr:nvSpPr>
        <xdr:cNvPr id="84" name="TextBox 13">
          <a:extLst>
            <a:ext uri="{FF2B5EF4-FFF2-40B4-BE49-F238E27FC236}">
              <a16:creationId xmlns:a16="http://schemas.microsoft.com/office/drawing/2014/main" id="{00B1230B-D652-4355-A651-F89A88742F9E}"/>
            </a:ext>
          </a:extLst>
        </xdr:cNvPr>
        <xdr:cNvSpPr txBox="1"/>
      </xdr:nvSpPr>
      <xdr:spPr>
        <a:xfrm>
          <a:off x="10687050" y="92344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85" name="TextBox 9">
          <a:extLst>
            <a:ext uri="{FF2B5EF4-FFF2-40B4-BE49-F238E27FC236}">
              <a16:creationId xmlns:a16="http://schemas.microsoft.com/office/drawing/2014/main" id="{A772DD95-4CF8-4DAA-A70F-036BA5DD7B8C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86" name="TextBox 8">
          <a:extLst>
            <a:ext uri="{FF2B5EF4-FFF2-40B4-BE49-F238E27FC236}">
              <a16:creationId xmlns:a16="http://schemas.microsoft.com/office/drawing/2014/main" id="{18C0F29C-2336-415E-A65E-5F1AF26F84E3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87" name="TextBox 10">
          <a:extLst>
            <a:ext uri="{FF2B5EF4-FFF2-40B4-BE49-F238E27FC236}">
              <a16:creationId xmlns:a16="http://schemas.microsoft.com/office/drawing/2014/main" id="{9886BFDA-8770-4071-9556-1F2781CDF60A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88" name="TextBox 11">
          <a:extLst>
            <a:ext uri="{FF2B5EF4-FFF2-40B4-BE49-F238E27FC236}">
              <a16:creationId xmlns:a16="http://schemas.microsoft.com/office/drawing/2014/main" id="{FAAF023E-5D8D-4D84-BBAF-DBB54F64184A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89" name="TextBox 13">
          <a:extLst>
            <a:ext uri="{FF2B5EF4-FFF2-40B4-BE49-F238E27FC236}">
              <a16:creationId xmlns:a16="http://schemas.microsoft.com/office/drawing/2014/main" id="{B6A08778-BCD4-4AA8-A735-52DAFA4AA927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0" name="TextBox 9">
          <a:extLst>
            <a:ext uri="{FF2B5EF4-FFF2-40B4-BE49-F238E27FC236}">
              <a16:creationId xmlns:a16="http://schemas.microsoft.com/office/drawing/2014/main" id="{CE512EB6-7DED-40C0-A52F-93DC6B97EEB6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1" name="TextBox 8">
          <a:extLst>
            <a:ext uri="{FF2B5EF4-FFF2-40B4-BE49-F238E27FC236}">
              <a16:creationId xmlns:a16="http://schemas.microsoft.com/office/drawing/2014/main" id="{ED793BEE-BBCD-4A82-8EB5-8EE4A6785FA2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2" name="TextBox 10">
          <a:extLst>
            <a:ext uri="{FF2B5EF4-FFF2-40B4-BE49-F238E27FC236}">
              <a16:creationId xmlns:a16="http://schemas.microsoft.com/office/drawing/2014/main" id="{5B3CBD75-363D-48F7-81EC-1284D5629543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3" name="TextBox 11">
          <a:extLst>
            <a:ext uri="{FF2B5EF4-FFF2-40B4-BE49-F238E27FC236}">
              <a16:creationId xmlns:a16="http://schemas.microsoft.com/office/drawing/2014/main" id="{FD38140F-8B1A-46DD-B4FB-362F0E72CFB7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4" name="TextBox 13">
          <a:extLst>
            <a:ext uri="{FF2B5EF4-FFF2-40B4-BE49-F238E27FC236}">
              <a16:creationId xmlns:a16="http://schemas.microsoft.com/office/drawing/2014/main" id="{4C1B0DC4-1D20-42D4-82EB-E913B2DEDFE6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5" name="TextBox 9">
          <a:extLst>
            <a:ext uri="{FF2B5EF4-FFF2-40B4-BE49-F238E27FC236}">
              <a16:creationId xmlns:a16="http://schemas.microsoft.com/office/drawing/2014/main" id="{3A5B53AA-C626-462A-94B6-078FDEA1677B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6" name="TextBox 8">
          <a:extLst>
            <a:ext uri="{FF2B5EF4-FFF2-40B4-BE49-F238E27FC236}">
              <a16:creationId xmlns:a16="http://schemas.microsoft.com/office/drawing/2014/main" id="{9A26C940-0623-46B0-ACC1-E6822284A180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7" name="TextBox 10">
          <a:extLst>
            <a:ext uri="{FF2B5EF4-FFF2-40B4-BE49-F238E27FC236}">
              <a16:creationId xmlns:a16="http://schemas.microsoft.com/office/drawing/2014/main" id="{3D43E507-9A07-47F8-B6AB-D1EE5C0C4BB6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8" name="TextBox 11">
          <a:extLst>
            <a:ext uri="{FF2B5EF4-FFF2-40B4-BE49-F238E27FC236}">
              <a16:creationId xmlns:a16="http://schemas.microsoft.com/office/drawing/2014/main" id="{17DE52F5-045E-49BC-8FBC-A8B0B70F2140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99" name="TextBox 13">
          <a:extLst>
            <a:ext uri="{FF2B5EF4-FFF2-40B4-BE49-F238E27FC236}">
              <a16:creationId xmlns:a16="http://schemas.microsoft.com/office/drawing/2014/main" id="{EFAF45AE-94B0-46AF-BB8E-F76DC4662939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0" name="TextBox 9">
          <a:extLst>
            <a:ext uri="{FF2B5EF4-FFF2-40B4-BE49-F238E27FC236}">
              <a16:creationId xmlns:a16="http://schemas.microsoft.com/office/drawing/2014/main" id="{D5171A37-A518-4B5C-8E9A-06810932E8D2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1" name="TextBox 8">
          <a:extLst>
            <a:ext uri="{FF2B5EF4-FFF2-40B4-BE49-F238E27FC236}">
              <a16:creationId xmlns:a16="http://schemas.microsoft.com/office/drawing/2014/main" id="{A2044828-1AE1-48C0-A447-F3DE7582F7E2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2" name="TextBox 10">
          <a:extLst>
            <a:ext uri="{FF2B5EF4-FFF2-40B4-BE49-F238E27FC236}">
              <a16:creationId xmlns:a16="http://schemas.microsoft.com/office/drawing/2014/main" id="{38F2EF72-8C6E-4BEB-922C-CF066B81970D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3" name="TextBox 11">
          <a:extLst>
            <a:ext uri="{FF2B5EF4-FFF2-40B4-BE49-F238E27FC236}">
              <a16:creationId xmlns:a16="http://schemas.microsoft.com/office/drawing/2014/main" id="{83255D7E-5F17-4A85-A8A4-9D46607A5FC5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4" name="TextBox 13">
          <a:extLst>
            <a:ext uri="{FF2B5EF4-FFF2-40B4-BE49-F238E27FC236}">
              <a16:creationId xmlns:a16="http://schemas.microsoft.com/office/drawing/2014/main" id="{F33D68DD-BBBB-4E8D-8131-463564C28B7A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5" name="TextBox 9">
          <a:extLst>
            <a:ext uri="{FF2B5EF4-FFF2-40B4-BE49-F238E27FC236}">
              <a16:creationId xmlns:a16="http://schemas.microsoft.com/office/drawing/2014/main" id="{D01195BB-A565-4295-943D-BC1CDF3BC40A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6" name="TextBox 8">
          <a:extLst>
            <a:ext uri="{FF2B5EF4-FFF2-40B4-BE49-F238E27FC236}">
              <a16:creationId xmlns:a16="http://schemas.microsoft.com/office/drawing/2014/main" id="{57217907-34D6-4890-A590-6527C2340F49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7" name="TextBox 10">
          <a:extLst>
            <a:ext uri="{FF2B5EF4-FFF2-40B4-BE49-F238E27FC236}">
              <a16:creationId xmlns:a16="http://schemas.microsoft.com/office/drawing/2014/main" id="{A11D1382-5E90-4121-A24A-F4711E830D29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8" name="TextBox 11">
          <a:extLst>
            <a:ext uri="{FF2B5EF4-FFF2-40B4-BE49-F238E27FC236}">
              <a16:creationId xmlns:a16="http://schemas.microsoft.com/office/drawing/2014/main" id="{4E7E1194-181D-4F46-894B-36A5CD318185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09" name="TextBox 13">
          <a:extLst>
            <a:ext uri="{FF2B5EF4-FFF2-40B4-BE49-F238E27FC236}">
              <a16:creationId xmlns:a16="http://schemas.microsoft.com/office/drawing/2014/main" id="{57BFF1DE-0814-43AC-91A2-4579CE3E8A14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10" name="TextBox 9">
          <a:extLst>
            <a:ext uri="{FF2B5EF4-FFF2-40B4-BE49-F238E27FC236}">
              <a16:creationId xmlns:a16="http://schemas.microsoft.com/office/drawing/2014/main" id="{B56CD558-0942-41C9-B214-EC42006F5495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383</xdr:row>
      <xdr:rowOff>0</xdr:rowOff>
    </xdr:from>
    <xdr:ext cx="662412" cy="262572"/>
    <xdr:sp macro="" textlink="">
      <xdr:nvSpPr>
        <xdr:cNvPr id="111" name="TextBox 9">
          <a:extLst>
            <a:ext uri="{FF2B5EF4-FFF2-40B4-BE49-F238E27FC236}">
              <a16:creationId xmlns:a16="http://schemas.microsoft.com/office/drawing/2014/main" id="{5AE1FBAC-0069-4159-A478-038FAE64CB39}"/>
            </a:ext>
          </a:extLst>
        </xdr:cNvPr>
        <xdr:cNvSpPr txBox="1"/>
      </xdr:nvSpPr>
      <xdr:spPr>
        <a:xfrm>
          <a:off x="10687050" y="1018794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12" name="TextBox 9">
          <a:extLst>
            <a:ext uri="{FF2B5EF4-FFF2-40B4-BE49-F238E27FC236}">
              <a16:creationId xmlns:a16="http://schemas.microsoft.com/office/drawing/2014/main" id="{C8639A14-C6DB-47CD-9638-9DEAAC7F6334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13" name="TextBox 8">
          <a:extLst>
            <a:ext uri="{FF2B5EF4-FFF2-40B4-BE49-F238E27FC236}">
              <a16:creationId xmlns:a16="http://schemas.microsoft.com/office/drawing/2014/main" id="{2A738D0D-37BC-4612-81D5-8502B5E01D90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14" name="TextBox 10">
          <a:extLst>
            <a:ext uri="{FF2B5EF4-FFF2-40B4-BE49-F238E27FC236}">
              <a16:creationId xmlns:a16="http://schemas.microsoft.com/office/drawing/2014/main" id="{0EB97A98-945B-46A3-824B-492F131D7786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15" name="TextBox 11">
          <a:extLst>
            <a:ext uri="{FF2B5EF4-FFF2-40B4-BE49-F238E27FC236}">
              <a16:creationId xmlns:a16="http://schemas.microsoft.com/office/drawing/2014/main" id="{12EB37D5-B493-47FD-B557-515858633E54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16" name="TextBox 13">
          <a:extLst>
            <a:ext uri="{FF2B5EF4-FFF2-40B4-BE49-F238E27FC236}">
              <a16:creationId xmlns:a16="http://schemas.microsoft.com/office/drawing/2014/main" id="{AD539FD0-00C3-4E99-AE5C-FD8D595AF501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17" name="TextBox 9">
          <a:extLst>
            <a:ext uri="{FF2B5EF4-FFF2-40B4-BE49-F238E27FC236}">
              <a16:creationId xmlns:a16="http://schemas.microsoft.com/office/drawing/2014/main" id="{156C027D-47CB-4BEE-9D98-E4D73ACB59DB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18" name="TextBox 8">
          <a:extLst>
            <a:ext uri="{FF2B5EF4-FFF2-40B4-BE49-F238E27FC236}">
              <a16:creationId xmlns:a16="http://schemas.microsoft.com/office/drawing/2014/main" id="{21E41D40-41C6-4165-BB03-2AB30272EFB7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19" name="TextBox 10">
          <a:extLst>
            <a:ext uri="{FF2B5EF4-FFF2-40B4-BE49-F238E27FC236}">
              <a16:creationId xmlns:a16="http://schemas.microsoft.com/office/drawing/2014/main" id="{219EA04B-4D29-4C2D-884A-28B3917EC9C0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0" name="TextBox 11">
          <a:extLst>
            <a:ext uri="{FF2B5EF4-FFF2-40B4-BE49-F238E27FC236}">
              <a16:creationId xmlns:a16="http://schemas.microsoft.com/office/drawing/2014/main" id="{C8EDF651-DB02-4A97-9490-20EF1949E618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1" name="TextBox 13">
          <a:extLst>
            <a:ext uri="{FF2B5EF4-FFF2-40B4-BE49-F238E27FC236}">
              <a16:creationId xmlns:a16="http://schemas.microsoft.com/office/drawing/2014/main" id="{B0D418FA-38A0-4B0D-890D-92351FCD551D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2" name="TextBox 9">
          <a:extLst>
            <a:ext uri="{FF2B5EF4-FFF2-40B4-BE49-F238E27FC236}">
              <a16:creationId xmlns:a16="http://schemas.microsoft.com/office/drawing/2014/main" id="{F4BDF575-09C8-4124-9F1E-4B0664115A27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3" name="TextBox 8">
          <a:extLst>
            <a:ext uri="{FF2B5EF4-FFF2-40B4-BE49-F238E27FC236}">
              <a16:creationId xmlns:a16="http://schemas.microsoft.com/office/drawing/2014/main" id="{FBEFC145-A131-4332-83E7-9FD26EDD0058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4" name="TextBox 10">
          <a:extLst>
            <a:ext uri="{FF2B5EF4-FFF2-40B4-BE49-F238E27FC236}">
              <a16:creationId xmlns:a16="http://schemas.microsoft.com/office/drawing/2014/main" id="{4752E7E0-8EC5-4C7F-925A-E6F380AA7390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5" name="TextBox 11">
          <a:extLst>
            <a:ext uri="{FF2B5EF4-FFF2-40B4-BE49-F238E27FC236}">
              <a16:creationId xmlns:a16="http://schemas.microsoft.com/office/drawing/2014/main" id="{4E982AA4-9A17-43C4-B15F-D67F0C5EABC1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6" name="TextBox 13">
          <a:extLst>
            <a:ext uri="{FF2B5EF4-FFF2-40B4-BE49-F238E27FC236}">
              <a16:creationId xmlns:a16="http://schemas.microsoft.com/office/drawing/2014/main" id="{0290AC01-724A-4C17-BC06-0CF76EF0384E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7" name="TextBox 9">
          <a:extLst>
            <a:ext uri="{FF2B5EF4-FFF2-40B4-BE49-F238E27FC236}">
              <a16:creationId xmlns:a16="http://schemas.microsoft.com/office/drawing/2014/main" id="{48F5420D-FD0E-494D-A97A-5DE13C897D26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8" name="TextBox 8">
          <a:extLst>
            <a:ext uri="{FF2B5EF4-FFF2-40B4-BE49-F238E27FC236}">
              <a16:creationId xmlns:a16="http://schemas.microsoft.com/office/drawing/2014/main" id="{A4FFEF8B-7E11-49EB-9434-6E05F3F6B25D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29" name="TextBox 10">
          <a:extLst>
            <a:ext uri="{FF2B5EF4-FFF2-40B4-BE49-F238E27FC236}">
              <a16:creationId xmlns:a16="http://schemas.microsoft.com/office/drawing/2014/main" id="{B94AAEFF-C0C1-42D8-98B7-B7C3016D0C96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0" name="TextBox 11">
          <a:extLst>
            <a:ext uri="{FF2B5EF4-FFF2-40B4-BE49-F238E27FC236}">
              <a16:creationId xmlns:a16="http://schemas.microsoft.com/office/drawing/2014/main" id="{1A5B2318-E0EE-4638-A26E-4ECA16356A0A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1" name="TextBox 13">
          <a:extLst>
            <a:ext uri="{FF2B5EF4-FFF2-40B4-BE49-F238E27FC236}">
              <a16:creationId xmlns:a16="http://schemas.microsoft.com/office/drawing/2014/main" id="{7385FB12-13C5-4A91-9589-ACDFB24E4249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2" name="TextBox 9">
          <a:extLst>
            <a:ext uri="{FF2B5EF4-FFF2-40B4-BE49-F238E27FC236}">
              <a16:creationId xmlns:a16="http://schemas.microsoft.com/office/drawing/2014/main" id="{2B44DA03-A77A-4F6C-8C75-09BE148524A9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3" name="TextBox 8">
          <a:extLst>
            <a:ext uri="{FF2B5EF4-FFF2-40B4-BE49-F238E27FC236}">
              <a16:creationId xmlns:a16="http://schemas.microsoft.com/office/drawing/2014/main" id="{1CAC9B0D-FD15-42F8-811C-0D18375C2725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4" name="TextBox 10">
          <a:extLst>
            <a:ext uri="{FF2B5EF4-FFF2-40B4-BE49-F238E27FC236}">
              <a16:creationId xmlns:a16="http://schemas.microsoft.com/office/drawing/2014/main" id="{7E316AEA-1A73-4682-A915-010DABC4A473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5" name="TextBox 11">
          <a:extLst>
            <a:ext uri="{FF2B5EF4-FFF2-40B4-BE49-F238E27FC236}">
              <a16:creationId xmlns:a16="http://schemas.microsoft.com/office/drawing/2014/main" id="{1EF9CF4E-6E06-419B-852D-7211EFA8351B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6" name="TextBox 13">
          <a:extLst>
            <a:ext uri="{FF2B5EF4-FFF2-40B4-BE49-F238E27FC236}">
              <a16:creationId xmlns:a16="http://schemas.microsoft.com/office/drawing/2014/main" id="{BF313B39-B781-4247-B23A-6DFFBF6E5F71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7" name="TextBox 9">
          <a:extLst>
            <a:ext uri="{FF2B5EF4-FFF2-40B4-BE49-F238E27FC236}">
              <a16:creationId xmlns:a16="http://schemas.microsoft.com/office/drawing/2014/main" id="{085C2D00-0799-42D8-99CC-D17B02E3C726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8" name="TextBox 8">
          <a:extLst>
            <a:ext uri="{FF2B5EF4-FFF2-40B4-BE49-F238E27FC236}">
              <a16:creationId xmlns:a16="http://schemas.microsoft.com/office/drawing/2014/main" id="{7DBC644A-7D17-4593-A74D-BBF6FA488B4C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39" name="TextBox 10">
          <a:extLst>
            <a:ext uri="{FF2B5EF4-FFF2-40B4-BE49-F238E27FC236}">
              <a16:creationId xmlns:a16="http://schemas.microsoft.com/office/drawing/2014/main" id="{228EC6C1-3D97-4B22-A014-FD5F90FA45C0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0" name="TextBox 11">
          <a:extLst>
            <a:ext uri="{FF2B5EF4-FFF2-40B4-BE49-F238E27FC236}">
              <a16:creationId xmlns:a16="http://schemas.microsoft.com/office/drawing/2014/main" id="{C9B6E8BB-4AC8-4751-83BD-245369918B23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1" name="TextBox 13">
          <a:extLst>
            <a:ext uri="{FF2B5EF4-FFF2-40B4-BE49-F238E27FC236}">
              <a16:creationId xmlns:a16="http://schemas.microsoft.com/office/drawing/2014/main" id="{642CDBE0-AD12-4743-B5B2-65D1856AA0E8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2" name="TextBox 9">
          <a:extLst>
            <a:ext uri="{FF2B5EF4-FFF2-40B4-BE49-F238E27FC236}">
              <a16:creationId xmlns:a16="http://schemas.microsoft.com/office/drawing/2014/main" id="{C2BA166E-7FC6-4EEB-92C2-A3C1D0F20180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3" name="TextBox 8">
          <a:extLst>
            <a:ext uri="{FF2B5EF4-FFF2-40B4-BE49-F238E27FC236}">
              <a16:creationId xmlns:a16="http://schemas.microsoft.com/office/drawing/2014/main" id="{D1A83C1E-5351-479B-9C9E-88BEC7C9768A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4" name="TextBox 10">
          <a:extLst>
            <a:ext uri="{FF2B5EF4-FFF2-40B4-BE49-F238E27FC236}">
              <a16:creationId xmlns:a16="http://schemas.microsoft.com/office/drawing/2014/main" id="{1BB54D8E-FE36-4291-A102-5F83C6E4CE21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5" name="TextBox 11">
          <a:extLst>
            <a:ext uri="{FF2B5EF4-FFF2-40B4-BE49-F238E27FC236}">
              <a16:creationId xmlns:a16="http://schemas.microsoft.com/office/drawing/2014/main" id="{3980B56D-B921-4C34-A364-B318454AA15A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6" name="TextBox 13">
          <a:extLst>
            <a:ext uri="{FF2B5EF4-FFF2-40B4-BE49-F238E27FC236}">
              <a16:creationId xmlns:a16="http://schemas.microsoft.com/office/drawing/2014/main" id="{3814AFC5-B7E6-4A2C-B940-2B6B6825A5C8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7" name="TextBox 9">
          <a:extLst>
            <a:ext uri="{FF2B5EF4-FFF2-40B4-BE49-F238E27FC236}">
              <a16:creationId xmlns:a16="http://schemas.microsoft.com/office/drawing/2014/main" id="{758DC3EE-0716-4628-B22A-A33375C395DF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8" name="TextBox 8">
          <a:extLst>
            <a:ext uri="{FF2B5EF4-FFF2-40B4-BE49-F238E27FC236}">
              <a16:creationId xmlns:a16="http://schemas.microsoft.com/office/drawing/2014/main" id="{12D1F40D-13F3-44B3-84A6-180A21225A1E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49" name="TextBox 10">
          <a:extLst>
            <a:ext uri="{FF2B5EF4-FFF2-40B4-BE49-F238E27FC236}">
              <a16:creationId xmlns:a16="http://schemas.microsoft.com/office/drawing/2014/main" id="{E487F5D2-1EE1-4513-BD04-624F985A3F8A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50" name="TextBox 11">
          <a:extLst>
            <a:ext uri="{FF2B5EF4-FFF2-40B4-BE49-F238E27FC236}">
              <a16:creationId xmlns:a16="http://schemas.microsoft.com/office/drawing/2014/main" id="{AFCC77C6-D53A-4604-B389-84230BC106FB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51" name="TextBox 13">
          <a:extLst>
            <a:ext uri="{FF2B5EF4-FFF2-40B4-BE49-F238E27FC236}">
              <a16:creationId xmlns:a16="http://schemas.microsoft.com/office/drawing/2014/main" id="{C82BFFD2-C515-4770-8CB6-92A63B91C862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52" name="TextBox 9">
          <a:extLst>
            <a:ext uri="{FF2B5EF4-FFF2-40B4-BE49-F238E27FC236}">
              <a16:creationId xmlns:a16="http://schemas.microsoft.com/office/drawing/2014/main" id="{7A0A7D57-3056-4775-9FC1-F9370461F921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53" name="TextBox 8">
          <a:extLst>
            <a:ext uri="{FF2B5EF4-FFF2-40B4-BE49-F238E27FC236}">
              <a16:creationId xmlns:a16="http://schemas.microsoft.com/office/drawing/2014/main" id="{64CB6A05-1FAE-46F6-B6E5-4229C6522BBC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54" name="TextBox 10">
          <a:extLst>
            <a:ext uri="{FF2B5EF4-FFF2-40B4-BE49-F238E27FC236}">
              <a16:creationId xmlns:a16="http://schemas.microsoft.com/office/drawing/2014/main" id="{D1910D32-B5A9-4738-885C-05E191DC0CF9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55" name="TextBox 11">
          <a:extLst>
            <a:ext uri="{FF2B5EF4-FFF2-40B4-BE49-F238E27FC236}">
              <a16:creationId xmlns:a16="http://schemas.microsoft.com/office/drawing/2014/main" id="{1A08F0B0-D8B9-4EE0-9547-F042CC018A7B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371</xdr:row>
      <xdr:rowOff>0</xdr:rowOff>
    </xdr:from>
    <xdr:ext cx="662412" cy="262572"/>
    <xdr:sp macro="" textlink="">
      <xdr:nvSpPr>
        <xdr:cNvPr id="156" name="TextBox 13">
          <a:extLst>
            <a:ext uri="{FF2B5EF4-FFF2-40B4-BE49-F238E27FC236}">
              <a16:creationId xmlns:a16="http://schemas.microsoft.com/office/drawing/2014/main" id="{AB4D3895-B71B-46EA-B634-0B5C481C770E}"/>
            </a:ext>
          </a:extLst>
        </xdr:cNvPr>
        <xdr:cNvSpPr txBox="1"/>
      </xdr:nvSpPr>
      <xdr:spPr>
        <a:xfrm>
          <a:off x="10687050" y="98783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57" name="TextBox 9">
          <a:extLst>
            <a:ext uri="{FF2B5EF4-FFF2-40B4-BE49-F238E27FC236}">
              <a16:creationId xmlns:a16="http://schemas.microsoft.com/office/drawing/2014/main" id="{79684A98-6C49-4F28-A9CE-6480B5F80F15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58" name="TextBox 8">
          <a:extLst>
            <a:ext uri="{FF2B5EF4-FFF2-40B4-BE49-F238E27FC236}">
              <a16:creationId xmlns:a16="http://schemas.microsoft.com/office/drawing/2014/main" id="{6572063B-DA6B-4E1B-A359-BA5298747C64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59" name="TextBox 10">
          <a:extLst>
            <a:ext uri="{FF2B5EF4-FFF2-40B4-BE49-F238E27FC236}">
              <a16:creationId xmlns:a16="http://schemas.microsoft.com/office/drawing/2014/main" id="{2851A529-E72F-450B-85FA-04C2BDFACEB2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0" name="TextBox 11">
          <a:extLst>
            <a:ext uri="{FF2B5EF4-FFF2-40B4-BE49-F238E27FC236}">
              <a16:creationId xmlns:a16="http://schemas.microsoft.com/office/drawing/2014/main" id="{A436A200-E5B3-43D4-A8D4-2A917C99BA3C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1" name="TextBox 13">
          <a:extLst>
            <a:ext uri="{FF2B5EF4-FFF2-40B4-BE49-F238E27FC236}">
              <a16:creationId xmlns:a16="http://schemas.microsoft.com/office/drawing/2014/main" id="{5D8AF7FE-CA41-43D1-B74F-03BDDF7F6551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2" name="TextBox 9">
          <a:extLst>
            <a:ext uri="{FF2B5EF4-FFF2-40B4-BE49-F238E27FC236}">
              <a16:creationId xmlns:a16="http://schemas.microsoft.com/office/drawing/2014/main" id="{F5325B02-737A-4882-B00B-B594E415612C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3" name="TextBox 8">
          <a:extLst>
            <a:ext uri="{FF2B5EF4-FFF2-40B4-BE49-F238E27FC236}">
              <a16:creationId xmlns:a16="http://schemas.microsoft.com/office/drawing/2014/main" id="{63CA64D0-5861-4039-826D-B34675486049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4" name="TextBox 10">
          <a:extLst>
            <a:ext uri="{FF2B5EF4-FFF2-40B4-BE49-F238E27FC236}">
              <a16:creationId xmlns:a16="http://schemas.microsoft.com/office/drawing/2014/main" id="{BCB2ED75-FE3A-43D6-9019-ACEA29FAC2E2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5" name="TextBox 11">
          <a:extLst>
            <a:ext uri="{FF2B5EF4-FFF2-40B4-BE49-F238E27FC236}">
              <a16:creationId xmlns:a16="http://schemas.microsoft.com/office/drawing/2014/main" id="{09007167-D584-4C17-B105-8299681B57B6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6" name="TextBox 13">
          <a:extLst>
            <a:ext uri="{FF2B5EF4-FFF2-40B4-BE49-F238E27FC236}">
              <a16:creationId xmlns:a16="http://schemas.microsoft.com/office/drawing/2014/main" id="{E211FE94-D6C8-4CD9-AA1E-F28AD4DF0C52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7" name="TextBox 9">
          <a:extLst>
            <a:ext uri="{FF2B5EF4-FFF2-40B4-BE49-F238E27FC236}">
              <a16:creationId xmlns:a16="http://schemas.microsoft.com/office/drawing/2014/main" id="{B8EC7340-3D76-4CE9-BEBE-00819901F4B5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8" name="TextBox 8">
          <a:extLst>
            <a:ext uri="{FF2B5EF4-FFF2-40B4-BE49-F238E27FC236}">
              <a16:creationId xmlns:a16="http://schemas.microsoft.com/office/drawing/2014/main" id="{801D3C45-95EC-4C48-9CD9-C952746594D3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69" name="TextBox 10">
          <a:extLst>
            <a:ext uri="{FF2B5EF4-FFF2-40B4-BE49-F238E27FC236}">
              <a16:creationId xmlns:a16="http://schemas.microsoft.com/office/drawing/2014/main" id="{ACF5EC12-7E46-4615-A0FD-C3FAE1528C74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0" name="TextBox 11">
          <a:extLst>
            <a:ext uri="{FF2B5EF4-FFF2-40B4-BE49-F238E27FC236}">
              <a16:creationId xmlns:a16="http://schemas.microsoft.com/office/drawing/2014/main" id="{50144761-67E9-484C-A890-B12DF14AEFB2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1" name="TextBox 13">
          <a:extLst>
            <a:ext uri="{FF2B5EF4-FFF2-40B4-BE49-F238E27FC236}">
              <a16:creationId xmlns:a16="http://schemas.microsoft.com/office/drawing/2014/main" id="{FD0E3CDF-71AF-435C-A6FE-DC9B9AD8E19F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2" name="TextBox 9">
          <a:extLst>
            <a:ext uri="{FF2B5EF4-FFF2-40B4-BE49-F238E27FC236}">
              <a16:creationId xmlns:a16="http://schemas.microsoft.com/office/drawing/2014/main" id="{13D50A04-6B8D-492B-9953-81478A12D065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3" name="TextBox 8">
          <a:extLst>
            <a:ext uri="{FF2B5EF4-FFF2-40B4-BE49-F238E27FC236}">
              <a16:creationId xmlns:a16="http://schemas.microsoft.com/office/drawing/2014/main" id="{20246358-9FE0-4A5E-9E44-8DC9E5550E53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4" name="TextBox 10">
          <a:extLst>
            <a:ext uri="{FF2B5EF4-FFF2-40B4-BE49-F238E27FC236}">
              <a16:creationId xmlns:a16="http://schemas.microsoft.com/office/drawing/2014/main" id="{DA8F2F3D-8027-487A-A18B-68EB0456C2AF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5" name="TextBox 11">
          <a:extLst>
            <a:ext uri="{FF2B5EF4-FFF2-40B4-BE49-F238E27FC236}">
              <a16:creationId xmlns:a16="http://schemas.microsoft.com/office/drawing/2014/main" id="{2BBCC1E1-9835-40DB-B11F-5FA3EE881E00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6" name="TextBox 13">
          <a:extLst>
            <a:ext uri="{FF2B5EF4-FFF2-40B4-BE49-F238E27FC236}">
              <a16:creationId xmlns:a16="http://schemas.microsoft.com/office/drawing/2014/main" id="{214D63C3-28BF-4DCE-B585-3FD4C2432AD6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7" name="TextBox 9">
          <a:extLst>
            <a:ext uri="{FF2B5EF4-FFF2-40B4-BE49-F238E27FC236}">
              <a16:creationId xmlns:a16="http://schemas.microsoft.com/office/drawing/2014/main" id="{44A03FB8-BEA2-43C7-9275-12B9F3BE1378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8" name="TextBox 8">
          <a:extLst>
            <a:ext uri="{FF2B5EF4-FFF2-40B4-BE49-F238E27FC236}">
              <a16:creationId xmlns:a16="http://schemas.microsoft.com/office/drawing/2014/main" id="{8E3EA2C0-7466-49E5-A68A-26A2A4E428B7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79" name="TextBox 10">
          <a:extLst>
            <a:ext uri="{FF2B5EF4-FFF2-40B4-BE49-F238E27FC236}">
              <a16:creationId xmlns:a16="http://schemas.microsoft.com/office/drawing/2014/main" id="{B632F6AF-5AD7-447E-9ED8-ED965D0CF045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0" name="TextBox 11">
          <a:extLst>
            <a:ext uri="{FF2B5EF4-FFF2-40B4-BE49-F238E27FC236}">
              <a16:creationId xmlns:a16="http://schemas.microsoft.com/office/drawing/2014/main" id="{AA7C3A0B-7089-46BE-9BA9-2FC44945C61B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1" name="TextBox 13">
          <a:extLst>
            <a:ext uri="{FF2B5EF4-FFF2-40B4-BE49-F238E27FC236}">
              <a16:creationId xmlns:a16="http://schemas.microsoft.com/office/drawing/2014/main" id="{82C68EC0-94F2-42DA-B229-FFADC71E643B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2" name="TextBox 9">
          <a:extLst>
            <a:ext uri="{FF2B5EF4-FFF2-40B4-BE49-F238E27FC236}">
              <a16:creationId xmlns:a16="http://schemas.microsoft.com/office/drawing/2014/main" id="{500370C4-B9D4-46B3-9663-01BC6926DC74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3" name="TextBox 8">
          <a:extLst>
            <a:ext uri="{FF2B5EF4-FFF2-40B4-BE49-F238E27FC236}">
              <a16:creationId xmlns:a16="http://schemas.microsoft.com/office/drawing/2014/main" id="{9EEA9584-A66D-435F-B11F-870505341DB0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4" name="TextBox 10">
          <a:extLst>
            <a:ext uri="{FF2B5EF4-FFF2-40B4-BE49-F238E27FC236}">
              <a16:creationId xmlns:a16="http://schemas.microsoft.com/office/drawing/2014/main" id="{167F56F2-43A3-4349-9742-E8D12D94B5BA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5" name="TextBox 11">
          <a:extLst>
            <a:ext uri="{FF2B5EF4-FFF2-40B4-BE49-F238E27FC236}">
              <a16:creationId xmlns:a16="http://schemas.microsoft.com/office/drawing/2014/main" id="{18047E6A-379E-4A63-AB62-D0FF9DD992AB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6" name="TextBox 13">
          <a:extLst>
            <a:ext uri="{FF2B5EF4-FFF2-40B4-BE49-F238E27FC236}">
              <a16:creationId xmlns:a16="http://schemas.microsoft.com/office/drawing/2014/main" id="{DAB919C4-DA29-4EB0-9998-B42DE3454307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7" name="TextBox 9">
          <a:extLst>
            <a:ext uri="{FF2B5EF4-FFF2-40B4-BE49-F238E27FC236}">
              <a16:creationId xmlns:a16="http://schemas.microsoft.com/office/drawing/2014/main" id="{DD900150-8892-4E4F-A2AE-821F311E6B04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8" name="TextBox 8">
          <a:extLst>
            <a:ext uri="{FF2B5EF4-FFF2-40B4-BE49-F238E27FC236}">
              <a16:creationId xmlns:a16="http://schemas.microsoft.com/office/drawing/2014/main" id="{B6257C3E-D088-43E9-BFDA-C6CFCBA8DED3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89" name="TextBox 10">
          <a:extLst>
            <a:ext uri="{FF2B5EF4-FFF2-40B4-BE49-F238E27FC236}">
              <a16:creationId xmlns:a16="http://schemas.microsoft.com/office/drawing/2014/main" id="{30F40B8A-D14F-4E91-A9ED-684ED701B4BF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0" name="TextBox 11">
          <a:extLst>
            <a:ext uri="{FF2B5EF4-FFF2-40B4-BE49-F238E27FC236}">
              <a16:creationId xmlns:a16="http://schemas.microsoft.com/office/drawing/2014/main" id="{973737F6-936F-4ABA-99A3-DC88DE0CC32D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1" name="TextBox 13">
          <a:extLst>
            <a:ext uri="{FF2B5EF4-FFF2-40B4-BE49-F238E27FC236}">
              <a16:creationId xmlns:a16="http://schemas.microsoft.com/office/drawing/2014/main" id="{322F5DD5-FBFE-4ADE-96AD-B9D2FC4F3103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2" name="TextBox 9">
          <a:extLst>
            <a:ext uri="{FF2B5EF4-FFF2-40B4-BE49-F238E27FC236}">
              <a16:creationId xmlns:a16="http://schemas.microsoft.com/office/drawing/2014/main" id="{783AC403-F0C6-403C-9974-F2658D2810B5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3" name="TextBox 8">
          <a:extLst>
            <a:ext uri="{FF2B5EF4-FFF2-40B4-BE49-F238E27FC236}">
              <a16:creationId xmlns:a16="http://schemas.microsoft.com/office/drawing/2014/main" id="{995316A7-E667-47D6-BCAD-EE7E2FC2C36D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4" name="TextBox 10">
          <a:extLst>
            <a:ext uri="{FF2B5EF4-FFF2-40B4-BE49-F238E27FC236}">
              <a16:creationId xmlns:a16="http://schemas.microsoft.com/office/drawing/2014/main" id="{CE32A18E-A6AA-4345-9375-08EC2BEAC003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5" name="TextBox 11">
          <a:extLst>
            <a:ext uri="{FF2B5EF4-FFF2-40B4-BE49-F238E27FC236}">
              <a16:creationId xmlns:a16="http://schemas.microsoft.com/office/drawing/2014/main" id="{20BD3E95-26A5-4103-80BE-805B653D89B7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6" name="TextBox 13">
          <a:extLst>
            <a:ext uri="{FF2B5EF4-FFF2-40B4-BE49-F238E27FC236}">
              <a16:creationId xmlns:a16="http://schemas.microsoft.com/office/drawing/2014/main" id="{70223BAA-E6A9-4C4C-874F-5001675906AF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7" name="TextBox 9">
          <a:extLst>
            <a:ext uri="{FF2B5EF4-FFF2-40B4-BE49-F238E27FC236}">
              <a16:creationId xmlns:a16="http://schemas.microsoft.com/office/drawing/2014/main" id="{E4F144C9-0722-4515-B7B8-D6F318DB37BF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8" name="TextBox 8">
          <a:extLst>
            <a:ext uri="{FF2B5EF4-FFF2-40B4-BE49-F238E27FC236}">
              <a16:creationId xmlns:a16="http://schemas.microsoft.com/office/drawing/2014/main" id="{A79D5D4C-906B-4CF6-930D-7C482354C99D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199" name="TextBox 10">
          <a:extLst>
            <a:ext uri="{FF2B5EF4-FFF2-40B4-BE49-F238E27FC236}">
              <a16:creationId xmlns:a16="http://schemas.microsoft.com/office/drawing/2014/main" id="{DC1A1F12-BD98-48D5-A222-6677147AD2C9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200" name="TextBox 11">
          <a:extLst>
            <a:ext uri="{FF2B5EF4-FFF2-40B4-BE49-F238E27FC236}">
              <a16:creationId xmlns:a16="http://schemas.microsoft.com/office/drawing/2014/main" id="{544B7B46-C61F-4B06-9F4F-E94716FF3B7B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377</xdr:row>
      <xdr:rowOff>0</xdr:rowOff>
    </xdr:from>
    <xdr:ext cx="662412" cy="262572"/>
    <xdr:sp macro="" textlink="">
      <xdr:nvSpPr>
        <xdr:cNvPr id="201" name="TextBox 13">
          <a:extLst>
            <a:ext uri="{FF2B5EF4-FFF2-40B4-BE49-F238E27FC236}">
              <a16:creationId xmlns:a16="http://schemas.microsoft.com/office/drawing/2014/main" id="{C8A00AEB-ABEA-4750-9E61-91D720715665}"/>
            </a:ext>
          </a:extLst>
        </xdr:cNvPr>
        <xdr:cNvSpPr txBox="1"/>
      </xdr:nvSpPr>
      <xdr:spPr>
        <a:xfrm>
          <a:off x="10687050" y="100403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02" name="TextBox 9">
          <a:extLst>
            <a:ext uri="{FF2B5EF4-FFF2-40B4-BE49-F238E27FC236}">
              <a16:creationId xmlns:a16="http://schemas.microsoft.com/office/drawing/2014/main" id="{403C9371-CE03-42E6-8F64-5CACBDCA56D1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03" name="TextBox 8">
          <a:extLst>
            <a:ext uri="{FF2B5EF4-FFF2-40B4-BE49-F238E27FC236}">
              <a16:creationId xmlns:a16="http://schemas.microsoft.com/office/drawing/2014/main" id="{13ACF6A3-AC85-4BE1-9EC0-0985773086D4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04" name="TextBox 10">
          <a:extLst>
            <a:ext uri="{FF2B5EF4-FFF2-40B4-BE49-F238E27FC236}">
              <a16:creationId xmlns:a16="http://schemas.microsoft.com/office/drawing/2014/main" id="{AF2F0301-8CD6-4076-9B05-99E642AB13C9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05" name="TextBox 11">
          <a:extLst>
            <a:ext uri="{FF2B5EF4-FFF2-40B4-BE49-F238E27FC236}">
              <a16:creationId xmlns:a16="http://schemas.microsoft.com/office/drawing/2014/main" id="{2C037611-A14F-47CA-9D9C-8BB7243DD266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06" name="TextBox 13">
          <a:extLst>
            <a:ext uri="{FF2B5EF4-FFF2-40B4-BE49-F238E27FC236}">
              <a16:creationId xmlns:a16="http://schemas.microsoft.com/office/drawing/2014/main" id="{E203912D-CF31-4A2B-A292-F52AD94F47E0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07" name="TextBox 9">
          <a:extLst>
            <a:ext uri="{FF2B5EF4-FFF2-40B4-BE49-F238E27FC236}">
              <a16:creationId xmlns:a16="http://schemas.microsoft.com/office/drawing/2014/main" id="{1B8DC2A7-2526-4805-BA6E-17B782A44241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08" name="TextBox 8">
          <a:extLst>
            <a:ext uri="{FF2B5EF4-FFF2-40B4-BE49-F238E27FC236}">
              <a16:creationId xmlns:a16="http://schemas.microsoft.com/office/drawing/2014/main" id="{E618B252-3AD2-42E5-A08D-F25424B881D9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09" name="TextBox 10">
          <a:extLst>
            <a:ext uri="{FF2B5EF4-FFF2-40B4-BE49-F238E27FC236}">
              <a16:creationId xmlns:a16="http://schemas.microsoft.com/office/drawing/2014/main" id="{625E6A00-5305-40F2-BA4F-16EF1F0A2F6E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0" name="TextBox 11">
          <a:extLst>
            <a:ext uri="{FF2B5EF4-FFF2-40B4-BE49-F238E27FC236}">
              <a16:creationId xmlns:a16="http://schemas.microsoft.com/office/drawing/2014/main" id="{D2D90ABC-EF33-4CDD-9ACE-37898FA54306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1" name="TextBox 13">
          <a:extLst>
            <a:ext uri="{FF2B5EF4-FFF2-40B4-BE49-F238E27FC236}">
              <a16:creationId xmlns:a16="http://schemas.microsoft.com/office/drawing/2014/main" id="{32A45AF9-7954-4965-9B9A-4241FF746AD1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2" name="TextBox 9">
          <a:extLst>
            <a:ext uri="{FF2B5EF4-FFF2-40B4-BE49-F238E27FC236}">
              <a16:creationId xmlns:a16="http://schemas.microsoft.com/office/drawing/2014/main" id="{1C567EBB-4568-4294-8B9B-42ED40778C3C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3" name="TextBox 8">
          <a:extLst>
            <a:ext uri="{FF2B5EF4-FFF2-40B4-BE49-F238E27FC236}">
              <a16:creationId xmlns:a16="http://schemas.microsoft.com/office/drawing/2014/main" id="{CF833126-795C-43FD-9179-0FD23D36025B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4" name="TextBox 10">
          <a:extLst>
            <a:ext uri="{FF2B5EF4-FFF2-40B4-BE49-F238E27FC236}">
              <a16:creationId xmlns:a16="http://schemas.microsoft.com/office/drawing/2014/main" id="{2E4F80B5-5B3A-4613-8916-96A768ED054C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5" name="TextBox 11">
          <a:extLst>
            <a:ext uri="{FF2B5EF4-FFF2-40B4-BE49-F238E27FC236}">
              <a16:creationId xmlns:a16="http://schemas.microsoft.com/office/drawing/2014/main" id="{A6CD0427-34BC-432F-BB68-9900A2DB9449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6" name="TextBox 13">
          <a:extLst>
            <a:ext uri="{FF2B5EF4-FFF2-40B4-BE49-F238E27FC236}">
              <a16:creationId xmlns:a16="http://schemas.microsoft.com/office/drawing/2014/main" id="{98ED6CE6-A32E-42FA-BB73-F2B19E2E1B79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7" name="TextBox 9">
          <a:extLst>
            <a:ext uri="{FF2B5EF4-FFF2-40B4-BE49-F238E27FC236}">
              <a16:creationId xmlns:a16="http://schemas.microsoft.com/office/drawing/2014/main" id="{ACC46DA0-DAD0-4774-ACC2-3BFD5916B931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8" name="TextBox 8">
          <a:extLst>
            <a:ext uri="{FF2B5EF4-FFF2-40B4-BE49-F238E27FC236}">
              <a16:creationId xmlns:a16="http://schemas.microsoft.com/office/drawing/2014/main" id="{66B1E082-0EB5-413A-BBB1-8B1D073BBD2E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19" name="TextBox 10">
          <a:extLst>
            <a:ext uri="{FF2B5EF4-FFF2-40B4-BE49-F238E27FC236}">
              <a16:creationId xmlns:a16="http://schemas.microsoft.com/office/drawing/2014/main" id="{0A04256B-0C7B-48D2-981B-868F8C4772E7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0" name="TextBox 11">
          <a:extLst>
            <a:ext uri="{FF2B5EF4-FFF2-40B4-BE49-F238E27FC236}">
              <a16:creationId xmlns:a16="http://schemas.microsoft.com/office/drawing/2014/main" id="{1F7482FD-38F6-4308-BDE8-2449CFF6A454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1" name="TextBox 13">
          <a:extLst>
            <a:ext uri="{FF2B5EF4-FFF2-40B4-BE49-F238E27FC236}">
              <a16:creationId xmlns:a16="http://schemas.microsoft.com/office/drawing/2014/main" id="{0DA0D916-1AE5-4AB6-B55C-553918710554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2" name="TextBox 9">
          <a:extLst>
            <a:ext uri="{FF2B5EF4-FFF2-40B4-BE49-F238E27FC236}">
              <a16:creationId xmlns:a16="http://schemas.microsoft.com/office/drawing/2014/main" id="{EA43D72E-BC62-4E51-9B00-040724545AE7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3" name="TextBox 8">
          <a:extLst>
            <a:ext uri="{FF2B5EF4-FFF2-40B4-BE49-F238E27FC236}">
              <a16:creationId xmlns:a16="http://schemas.microsoft.com/office/drawing/2014/main" id="{1F0F281D-EA30-4D95-81A9-630D63BBC450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4" name="TextBox 10">
          <a:extLst>
            <a:ext uri="{FF2B5EF4-FFF2-40B4-BE49-F238E27FC236}">
              <a16:creationId xmlns:a16="http://schemas.microsoft.com/office/drawing/2014/main" id="{89A0702D-B131-4186-855B-AFC8E27B42D9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5" name="TextBox 11">
          <a:extLst>
            <a:ext uri="{FF2B5EF4-FFF2-40B4-BE49-F238E27FC236}">
              <a16:creationId xmlns:a16="http://schemas.microsoft.com/office/drawing/2014/main" id="{532AA550-1596-4961-B991-642C0BF9413F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6" name="TextBox 13">
          <a:extLst>
            <a:ext uri="{FF2B5EF4-FFF2-40B4-BE49-F238E27FC236}">
              <a16:creationId xmlns:a16="http://schemas.microsoft.com/office/drawing/2014/main" id="{C2B83B94-E0BE-4216-A10F-0349C81C16C8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7" name="TextBox 9">
          <a:extLst>
            <a:ext uri="{FF2B5EF4-FFF2-40B4-BE49-F238E27FC236}">
              <a16:creationId xmlns:a16="http://schemas.microsoft.com/office/drawing/2014/main" id="{0523A3C3-88F3-42A3-9E1D-3912FEF22BEA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8" name="TextBox 9">
          <a:extLst>
            <a:ext uri="{FF2B5EF4-FFF2-40B4-BE49-F238E27FC236}">
              <a16:creationId xmlns:a16="http://schemas.microsoft.com/office/drawing/2014/main" id="{7DE9A566-8B70-4ACC-8D2E-B8551F554A25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29" name="TextBox 8">
          <a:extLst>
            <a:ext uri="{FF2B5EF4-FFF2-40B4-BE49-F238E27FC236}">
              <a16:creationId xmlns:a16="http://schemas.microsoft.com/office/drawing/2014/main" id="{3242A6E8-CAAD-4184-A35C-C78104D26F53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0" name="TextBox 10">
          <a:extLst>
            <a:ext uri="{FF2B5EF4-FFF2-40B4-BE49-F238E27FC236}">
              <a16:creationId xmlns:a16="http://schemas.microsoft.com/office/drawing/2014/main" id="{C16BD135-344C-4B24-9A8B-505FC3ED5775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1" name="TextBox 11">
          <a:extLst>
            <a:ext uri="{FF2B5EF4-FFF2-40B4-BE49-F238E27FC236}">
              <a16:creationId xmlns:a16="http://schemas.microsoft.com/office/drawing/2014/main" id="{FBA3B5FE-B50A-4D50-B536-D70765B0BC9D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2" name="TextBox 13">
          <a:extLst>
            <a:ext uri="{FF2B5EF4-FFF2-40B4-BE49-F238E27FC236}">
              <a16:creationId xmlns:a16="http://schemas.microsoft.com/office/drawing/2014/main" id="{0C2AA771-6A45-446D-A047-327A5E6C0421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3" name="TextBox 9">
          <a:extLst>
            <a:ext uri="{FF2B5EF4-FFF2-40B4-BE49-F238E27FC236}">
              <a16:creationId xmlns:a16="http://schemas.microsoft.com/office/drawing/2014/main" id="{F8CBBD77-CA76-4675-876B-ED5DF41E25B5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4" name="TextBox 8">
          <a:extLst>
            <a:ext uri="{FF2B5EF4-FFF2-40B4-BE49-F238E27FC236}">
              <a16:creationId xmlns:a16="http://schemas.microsoft.com/office/drawing/2014/main" id="{D7C88B4B-7F97-434F-9F37-034EB805C203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5" name="TextBox 10">
          <a:extLst>
            <a:ext uri="{FF2B5EF4-FFF2-40B4-BE49-F238E27FC236}">
              <a16:creationId xmlns:a16="http://schemas.microsoft.com/office/drawing/2014/main" id="{23DC9C1A-DFDF-46A5-B547-330236FA6633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6" name="TextBox 11">
          <a:extLst>
            <a:ext uri="{FF2B5EF4-FFF2-40B4-BE49-F238E27FC236}">
              <a16:creationId xmlns:a16="http://schemas.microsoft.com/office/drawing/2014/main" id="{2F44532A-82D0-44AE-B0EF-4512F070D678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7" name="TextBox 13">
          <a:extLst>
            <a:ext uri="{FF2B5EF4-FFF2-40B4-BE49-F238E27FC236}">
              <a16:creationId xmlns:a16="http://schemas.microsoft.com/office/drawing/2014/main" id="{D5A7F152-D2F4-4BDF-AC31-4FD5206AD8BC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8" name="TextBox 9">
          <a:extLst>
            <a:ext uri="{FF2B5EF4-FFF2-40B4-BE49-F238E27FC236}">
              <a16:creationId xmlns:a16="http://schemas.microsoft.com/office/drawing/2014/main" id="{6E608266-CE33-4719-87CF-12E3A164EBC0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39" name="TextBox 8">
          <a:extLst>
            <a:ext uri="{FF2B5EF4-FFF2-40B4-BE49-F238E27FC236}">
              <a16:creationId xmlns:a16="http://schemas.microsoft.com/office/drawing/2014/main" id="{329B9104-610A-40BB-A4D5-F9CCB40D4BDD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0" name="TextBox 10">
          <a:extLst>
            <a:ext uri="{FF2B5EF4-FFF2-40B4-BE49-F238E27FC236}">
              <a16:creationId xmlns:a16="http://schemas.microsoft.com/office/drawing/2014/main" id="{A8A927AA-E37B-46A7-950A-B30930D145ED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1" name="TextBox 11">
          <a:extLst>
            <a:ext uri="{FF2B5EF4-FFF2-40B4-BE49-F238E27FC236}">
              <a16:creationId xmlns:a16="http://schemas.microsoft.com/office/drawing/2014/main" id="{8A46CBDC-9FD9-417A-B1EA-E9D996C11CDC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2" name="TextBox 13">
          <a:extLst>
            <a:ext uri="{FF2B5EF4-FFF2-40B4-BE49-F238E27FC236}">
              <a16:creationId xmlns:a16="http://schemas.microsoft.com/office/drawing/2014/main" id="{E078D683-8FF5-4EB3-B275-2B75AC472397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3" name="TextBox 9">
          <a:extLst>
            <a:ext uri="{FF2B5EF4-FFF2-40B4-BE49-F238E27FC236}">
              <a16:creationId xmlns:a16="http://schemas.microsoft.com/office/drawing/2014/main" id="{6D667F61-B2B1-4798-9C01-30756629DBE7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4" name="TextBox 8">
          <a:extLst>
            <a:ext uri="{FF2B5EF4-FFF2-40B4-BE49-F238E27FC236}">
              <a16:creationId xmlns:a16="http://schemas.microsoft.com/office/drawing/2014/main" id="{128990E3-36C3-4AC9-90AA-3C93EEAC3789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5" name="TextBox 10">
          <a:extLst>
            <a:ext uri="{FF2B5EF4-FFF2-40B4-BE49-F238E27FC236}">
              <a16:creationId xmlns:a16="http://schemas.microsoft.com/office/drawing/2014/main" id="{3A27FE1E-8287-4A18-B1B0-15248D608E52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6" name="TextBox 11">
          <a:extLst>
            <a:ext uri="{FF2B5EF4-FFF2-40B4-BE49-F238E27FC236}">
              <a16:creationId xmlns:a16="http://schemas.microsoft.com/office/drawing/2014/main" id="{E80BED5F-6AAD-4F56-B35F-39D8A946204F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7" name="TextBox 13">
          <a:extLst>
            <a:ext uri="{FF2B5EF4-FFF2-40B4-BE49-F238E27FC236}">
              <a16:creationId xmlns:a16="http://schemas.microsoft.com/office/drawing/2014/main" id="{69A97CDC-28E8-43F8-A0B8-E37EE80C6159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8" name="TextBox 9">
          <a:extLst>
            <a:ext uri="{FF2B5EF4-FFF2-40B4-BE49-F238E27FC236}">
              <a16:creationId xmlns:a16="http://schemas.microsoft.com/office/drawing/2014/main" id="{74BB8973-5B78-4130-8076-58FF279EC69C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49" name="TextBox 8">
          <a:extLst>
            <a:ext uri="{FF2B5EF4-FFF2-40B4-BE49-F238E27FC236}">
              <a16:creationId xmlns:a16="http://schemas.microsoft.com/office/drawing/2014/main" id="{AA0F98BC-950A-4244-A07C-3FACD621254B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0" name="TextBox 10">
          <a:extLst>
            <a:ext uri="{FF2B5EF4-FFF2-40B4-BE49-F238E27FC236}">
              <a16:creationId xmlns:a16="http://schemas.microsoft.com/office/drawing/2014/main" id="{9EBB6FD7-327D-4A33-AE8C-928AEE03FA52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1" name="TextBox 11">
          <a:extLst>
            <a:ext uri="{FF2B5EF4-FFF2-40B4-BE49-F238E27FC236}">
              <a16:creationId xmlns:a16="http://schemas.microsoft.com/office/drawing/2014/main" id="{7253FAEF-EDB9-4C67-8AC0-04C11AF864CD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2" name="TextBox 13">
          <a:extLst>
            <a:ext uri="{FF2B5EF4-FFF2-40B4-BE49-F238E27FC236}">
              <a16:creationId xmlns:a16="http://schemas.microsoft.com/office/drawing/2014/main" id="{C898E63A-F346-47D9-A5BB-49E312EAC4C9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3" name="TextBox 9">
          <a:extLst>
            <a:ext uri="{FF2B5EF4-FFF2-40B4-BE49-F238E27FC236}">
              <a16:creationId xmlns:a16="http://schemas.microsoft.com/office/drawing/2014/main" id="{3224F1C6-9770-4B13-9BB5-FFC0AC14E2EA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4" name="TextBox 8">
          <a:extLst>
            <a:ext uri="{FF2B5EF4-FFF2-40B4-BE49-F238E27FC236}">
              <a16:creationId xmlns:a16="http://schemas.microsoft.com/office/drawing/2014/main" id="{C3BC73F2-2FD8-458F-8966-264951D3A892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5" name="TextBox 10">
          <a:extLst>
            <a:ext uri="{FF2B5EF4-FFF2-40B4-BE49-F238E27FC236}">
              <a16:creationId xmlns:a16="http://schemas.microsoft.com/office/drawing/2014/main" id="{40E1C5AA-0936-48E1-9DD0-800076F614B6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6" name="TextBox 11">
          <a:extLst>
            <a:ext uri="{FF2B5EF4-FFF2-40B4-BE49-F238E27FC236}">
              <a16:creationId xmlns:a16="http://schemas.microsoft.com/office/drawing/2014/main" id="{72329E0D-B5A6-4A87-9C79-24306D01480C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7" name="TextBox 13">
          <a:extLst>
            <a:ext uri="{FF2B5EF4-FFF2-40B4-BE49-F238E27FC236}">
              <a16:creationId xmlns:a16="http://schemas.microsoft.com/office/drawing/2014/main" id="{E3179F37-2D04-47F6-82E4-CA46E493A0DB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8" name="TextBox 9">
          <a:extLst>
            <a:ext uri="{FF2B5EF4-FFF2-40B4-BE49-F238E27FC236}">
              <a16:creationId xmlns:a16="http://schemas.microsoft.com/office/drawing/2014/main" id="{59ED3B44-3C95-4DB3-B2E3-853F0A25A7FC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59" name="TextBox 8">
          <a:extLst>
            <a:ext uri="{FF2B5EF4-FFF2-40B4-BE49-F238E27FC236}">
              <a16:creationId xmlns:a16="http://schemas.microsoft.com/office/drawing/2014/main" id="{01DB600C-B75E-4D70-982A-0CBAF5E15110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0" name="TextBox 10">
          <a:extLst>
            <a:ext uri="{FF2B5EF4-FFF2-40B4-BE49-F238E27FC236}">
              <a16:creationId xmlns:a16="http://schemas.microsoft.com/office/drawing/2014/main" id="{ECB00270-6DB1-4E38-BEF8-B7263BBF25D6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1" name="TextBox 11">
          <a:extLst>
            <a:ext uri="{FF2B5EF4-FFF2-40B4-BE49-F238E27FC236}">
              <a16:creationId xmlns:a16="http://schemas.microsoft.com/office/drawing/2014/main" id="{2E735F95-35B9-4163-AF0B-A291C29F2B04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2" name="TextBox 13">
          <a:extLst>
            <a:ext uri="{FF2B5EF4-FFF2-40B4-BE49-F238E27FC236}">
              <a16:creationId xmlns:a16="http://schemas.microsoft.com/office/drawing/2014/main" id="{5C8C73BB-C770-4A4B-BC43-CE7A8886190C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3" name="TextBox 9">
          <a:extLst>
            <a:ext uri="{FF2B5EF4-FFF2-40B4-BE49-F238E27FC236}">
              <a16:creationId xmlns:a16="http://schemas.microsoft.com/office/drawing/2014/main" id="{E44E4F8E-AE3B-46E8-A7F4-ADF68AEEAD3F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4" name="TextBox 8">
          <a:extLst>
            <a:ext uri="{FF2B5EF4-FFF2-40B4-BE49-F238E27FC236}">
              <a16:creationId xmlns:a16="http://schemas.microsoft.com/office/drawing/2014/main" id="{20ED78BC-7652-4841-93C1-3D05388020D6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5" name="TextBox 10">
          <a:extLst>
            <a:ext uri="{FF2B5EF4-FFF2-40B4-BE49-F238E27FC236}">
              <a16:creationId xmlns:a16="http://schemas.microsoft.com/office/drawing/2014/main" id="{5CC746A9-1A07-408D-856F-49D1D72D8088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6" name="TextBox 11">
          <a:extLst>
            <a:ext uri="{FF2B5EF4-FFF2-40B4-BE49-F238E27FC236}">
              <a16:creationId xmlns:a16="http://schemas.microsoft.com/office/drawing/2014/main" id="{D77A8AAA-E419-4CA6-99EB-523D3C84CA72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7" name="TextBox 13">
          <a:extLst>
            <a:ext uri="{FF2B5EF4-FFF2-40B4-BE49-F238E27FC236}">
              <a16:creationId xmlns:a16="http://schemas.microsoft.com/office/drawing/2014/main" id="{373DD008-6AC4-409D-B0C1-3979B499D95E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8" name="TextBox 9">
          <a:extLst>
            <a:ext uri="{FF2B5EF4-FFF2-40B4-BE49-F238E27FC236}">
              <a16:creationId xmlns:a16="http://schemas.microsoft.com/office/drawing/2014/main" id="{5B315F99-57AA-4451-959F-55F17EF3A7D0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69" name="TextBox 8">
          <a:extLst>
            <a:ext uri="{FF2B5EF4-FFF2-40B4-BE49-F238E27FC236}">
              <a16:creationId xmlns:a16="http://schemas.microsoft.com/office/drawing/2014/main" id="{64A88A3F-2295-44E8-9A06-80E64B60A385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70" name="TextBox 10">
          <a:extLst>
            <a:ext uri="{FF2B5EF4-FFF2-40B4-BE49-F238E27FC236}">
              <a16:creationId xmlns:a16="http://schemas.microsoft.com/office/drawing/2014/main" id="{3B05ADD7-9A81-485D-BEE3-9F352688B5C6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71" name="TextBox 11">
          <a:extLst>
            <a:ext uri="{FF2B5EF4-FFF2-40B4-BE49-F238E27FC236}">
              <a16:creationId xmlns:a16="http://schemas.microsoft.com/office/drawing/2014/main" id="{F286F0D6-7335-4239-894F-E52A91D4EE75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391</xdr:row>
      <xdr:rowOff>0</xdr:rowOff>
    </xdr:from>
    <xdr:ext cx="662412" cy="262572"/>
    <xdr:sp macro="" textlink="">
      <xdr:nvSpPr>
        <xdr:cNvPr id="272" name="TextBox 13">
          <a:extLst>
            <a:ext uri="{FF2B5EF4-FFF2-40B4-BE49-F238E27FC236}">
              <a16:creationId xmlns:a16="http://schemas.microsoft.com/office/drawing/2014/main" id="{7E726DA4-9275-4269-B592-33FA1A4134F1}"/>
            </a:ext>
          </a:extLst>
        </xdr:cNvPr>
        <xdr:cNvSpPr txBox="1"/>
      </xdr:nvSpPr>
      <xdr:spPr>
        <a:xfrm>
          <a:off x="10687050" y="104451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73" name="TextBox 9">
          <a:extLst>
            <a:ext uri="{FF2B5EF4-FFF2-40B4-BE49-F238E27FC236}">
              <a16:creationId xmlns:a16="http://schemas.microsoft.com/office/drawing/2014/main" id="{08EE15DE-BA43-4539-9F6E-2D1DF8E31530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74" name="TextBox 8">
          <a:extLst>
            <a:ext uri="{FF2B5EF4-FFF2-40B4-BE49-F238E27FC236}">
              <a16:creationId xmlns:a16="http://schemas.microsoft.com/office/drawing/2014/main" id="{C2681134-2356-40C4-8A0E-33AF43997F77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75" name="TextBox 10">
          <a:extLst>
            <a:ext uri="{FF2B5EF4-FFF2-40B4-BE49-F238E27FC236}">
              <a16:creationId xmlns:a16="http://schemas.microsoft.com/office/drawing/2014/main" id="{FD9F1C1B-E235-4FF9-9129-3A0E65A3A541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76" name="TextBox 11">
          <a:extLst>
            <a:ext uri="{FF2B5EF4-FFF2-40B4-BE49-F238E27FC236}">
              <a16:creationId xmlns:a16="http://schemas.microsoft.com/office/drawing/2014/main" id="{AF2999CF-8B4A-4190-92A9-7F23FD2EA495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77" name="TextBox 13">
          <a:extLst>
            <a:ext uri="{FF2B5EF4-FFF2-40B4-BE49-F238E27FC236}">
              <a16:creationId xmlns:a16="http://schemas.microsoft.com/office/drawing/2014/main" id="{CC01B7E9-B0BE-429C-9622-7C6E94C0CD3F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78" name="TextBox 9">
          <a:extLst>
            <a:ext uri="{FF2B5EF4-FFF2-40B4-BE49-F238E27FC236}">
              <a16:creationId xmlns:a16="http://schemas.microsoft.com/office/drawing/2014/main" id="{A5E2E00E-C8D1-4DEB-8683-4231F9C3B5A1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79" name="TextBox 8">
          <a:extLst>
            <a:ext uri="{FF2B5EF4-FFF2-40B4-BE49-F238E27FC236}">
              <a16:creationId xmlns:a16="http://schemas.microsoft.com/office/drawing/2014/main" id="{F275E7A4-AF10-4137-A50E-429F30D824DE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0" name="TextBox 10">
          <a:extLst>
            <a:ext uri="{FF2B5EF4-FFF2-40B4-BE49-F238E27FC236}">
              <a16:creationId xmlns:a16="http://schemas.microsoft.com/office/drawing/2014/main" id="{615983FE-0846-4D82-BD44-6ACAFFA2CC5E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1" name="TextBox 11">
          <a:extLst>
            <a:ext uri="{FF2B5EF4-FFF2-40B4-BE49-F238E27FC236}">
              <a16:creationId xmlns:a16="http://schemas.microsoft.com/office/drawing/2014/main" id="{7473C2A5-287E-44EF-8AD0-3BE1EFAB90A4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2" name="TextBox 13">
          <a:extLst>
            <a:ext uri="{FF2B5EF4-FFF2-40B4-BE49-F238E27FC236}">
              <a16:creationId xmlns:a16="http://schemas.microsoft.com/office/drawing/2014/main" id="{2D34A4C6-14A9-485A-8D9F-7C08A70C15FA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3" name="TextBox 9">
          <a:extLst>
            <a:ext uri="{FF2B5EF4-FFF2-40B4-BE49-F238E27FC236}">
              <a16:creationId xmlns:a16="http://schemas.microsoft.com/office/drawing/2014/main" id="{B2C6CFCE-93B9-4482-8DA6-75D09EAF1C2C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4" name="TextBox 8">
          <a:extLst>
            <a:ext uri="{FF2B5EF4-FFF2-40B4-BE49-F238E27FC236}">
              <a16:creationId xmlns:a16="http://schemas.microsoft.com/office/drawing/2014/main" id="{A4602D3E-AA50-4B70-8447-4564ECAC5502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5" name="TextBox 10">
          <a:extLst>
            <a:ext uri="{FF2B5EF4-FFF2-40B4-BE49-F238E27FC236}">
              <a16:creationId xmlns:a16="http://schemas.microsoft.com/office/drawing/2014/main" id="{0A5D661A-D9D0-46C8-B277-9813A06D35A6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6" name="TextBox 11">
          <a:extLst>
            <a:ext uri="{FF2B5EF4-FFF2-40B4-BE49-F238E27FC236}">
              <a16:creationId xmlns:a16="http://schemas.microsoft.com/office/drawing/2014/main" id="{35132404-F594-480D-B959-B35A41C88B2D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7" name="TextBox 13">
          <a:extLst>
            <a:ext uri="{FF2B5EF4-FFF2-40B4-BE49-F238E27FC236}">
              <a16:creationId xmlns:a16="http://schemas.microsoft.com/office/drawing/2014/main" id="{4A76726D-3EB5-46C6-AD5F-6BFD8F8A6927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8" name="TextBox 9">
          <a:extLst>
            <a:ext uri="{FF2B5EF4-FFF2-40B4-BE49-F238E27FC236}">
              <a16:creationId xmlns:a16="http://schemas.microsoft.com/office/drawing/2014/main" id="{C2F1165E-6240-492B-B5E6-C046566C589B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89" name="TextBox 8">
          <a:extLst>
            <a:ext uri="{FF2B5EF4-FFF2-40B4-BE49-F238E27FC236}">
              <a16:creationId xmlns:a16="http://schemas.microsoft.com/office/drawing/2014/main" id="{79A21BF1-F2BB-42B3-B64C-33F19B1C13DC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0" name="TextBox 10">
          <a:extLst>
            <a:ext uri="{FF2B5EF4-FFF2-40B4-BE49-F238E27FC236}">
              <a16:creationId xmlns:a16="http://schemas.microsoft.com/office/drawing/2014/main" id="{0D416917-1D7A-4240-BD24-41214FC0C993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1" name="TextBox 11">
          <a:extLst>
            <a:ext uri="{FF2B5EF4-FFF2-40B4-BE49-F238E27FC236}">
              <a16:creationId xmlns:a16="http://schemas.microsoft.com/office/drawing/2014/main" id="{D589379B-AF20-4064-AF2F-2A20F20AEE3C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2" name="TextBox 13">
          <a:extLst>
            <a:ext uri="{FF2B5EF4-FFF2-40B4-BE49-F238E27FC236}">
              <a16:creationId xmlns:a16="http://schemas.microsoft.com/office/drawing/2014/main" id="{E3E7FC9A-AB6F-4124-95D3-08B60C2FBFDE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3" name="TextBox 9">
          <a:extLst>
            <a:ext uri="{FF2B5EF4-FFF2-40B4-BE49-F238E27FC236}">
              <a16:creationId xmlns:a16="http://schemas.microsoft.com/office/drawing/2014/main" id="{387252E7-F6F3-4D71-9D25-8082FF3ADD73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4" name="TextBox 8">
          <a:extLst>
            <a:ext uri="{FF2B5EF4-FFF2-40B4-BE49-F238E27FC236}">
              <a16:creationId xmlns:a16="http://schemas.microsoft.com/office/drawing/2014/main" id="{172BA423-0E04-4D60-8CB1-F4CEC9250E5B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5" name="TextBox 10">
          <a:extLst>
            <a:ext uri="{FF2B5EF4-FFF2-40B4-BE49-F238E27FC236}">
              <a16:creationId xmlns:a16="http://schemas.microsoft.com/office/drawing/2014/main" id="{BFD50714-9F43-419E-9C53-31C01DBE4009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6" name="TextBox 11">
          <a:extLst>
            <a:ext uri="{FF2B5EF4-FFF2-40B4-BE49-F238E27FC236}">
              <a16:creationId xmlns:a16="http://schemas.microsoft.com/office/drawing/2014/main" id="{69CF941F-6E8F-4B89-B320-36C5AF1786E3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7" name="TextBox 13">
          <a:extLst>
            <a:ext uri="{FF2B5EF4-FFF2-40B4-BE49-F238E27FC236}">
              <a16:creationId xmlns:a16="http://schemas.microsoft.com/office/drawing/2014/main" id="{9AF36758-68D8-483B-AABE-D97CA68688E2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8" name="TextBox 9">
          <a:extLst>
            <a:ext uri="{FF2B5EF4-FFF2-40B4-BE49-F238E27FC236}">
              <a16:creationId xmlns:a16="http://schemas.microsoft.com/office/drawing/2014/main" id="{46FFF10B-2E6C-430A-9319-F59644F3BA9E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299" name="TextBox 9">
          <a:extLst>
            <a:ext uri="{FF2B5EF4-FFF2-40B4-BE49-F238E27FC236}">
              <a16:creationId xmlns:a16="http://schemas.microsoft.com/office/drawing/2014/main" id="{CC5C05AC-3912-47BE-A007-10B25C862828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0" name="TextBox 8">
          <a:extLst>
            <a:ext uri="{FF2B5EF4-FFF2-40B4-BE49-F238E27FC236}">
              <a16:creationId xmlns:a16="http://schemas.microsoft.com/office/drawing/2014/main" id="{C4D41DCF-F4B8-4E1F-8AB4-6EBA32ABEA1A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1" name="TextBox 10">
          <a:extLst>
            <a:ext uri="{FF2B5EF4-FFF2-40B4-BE49-F238E27FC236}">
              <a16:creationId xmlns:a16="http://schemas.microsoft.com/office/drawing/2014/main" id="{978C0306-6BF0-4D4C-B6C1-684197181091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2" name="TextBox 11">
          <a:extLst>
            <a:ext uri="{FF2B5EF4-FFF2-40B4-BE49-F238E27FC236}">
              <a16:creationId xmlns:a16="http://schemas.microsoft.com/office/drawing/2014/main" id="{BA1F36B7-B201-4CCB-92B0-B3B404C357BA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3" name="TextBox 13">
          <a:extLst>
            <a:ext uri="{FF2B5EF4-FFF2-40B4-BE49-F238E27FC236}">
              <a16:creationId xmlns:a16="http://schemas.microsoft.com/office/drawing/2014/main" id="{9D8B1A63-F41C-455E-8A2E-A9D5D9DA450D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4" name="TextBox 9">
          <a:extLst>
            <a:ext uri="{FF2B5EF4-FFF2-40B4-BE49-F238E27FC236}">
              <a16:creationId xmlns:a16="http://schemas.microsoft.com/office/drawing/2014/main" id="{C4ABEB39-E0CF-4649-953E-63AFA570D91B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5" name="TextBox 8">
          <a:extLst>
            <a:ext uri="{FF2B5EF4-FFF2-40B4-BE49-F238E27FC236}">
              <a16:creationId xmlns:a16="http://schemas.microsoft.com/office/drawing/2014/main" id="{6E744259-0F8C-463B-B71B-2AD1CB84D542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6" name="TextBox 10">
          <a:extLst>
            <a:ext uri="{FF2B5EF4-FFF2-40B4-BE49-F238E27FC236}">
              <a16:creationId xmlns:a16="http://schemas.microsoft.com/office/drawing/2014/main" id="{8CF1575A-5281-4022-B89D-75361BAC6BDB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7" name="TextBox 11">
          <a:extLst>
            <a:ext uri="{FF2B5EF4-FFF2-40B4-BE49-F238E27FC236}">
              <a16:creationId xmlns:a16="http://schemas.microsoft.com/office/drawing/2014/main" id="{30E06BD5-CA4E-463B-8EA9-8C09CE21A842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8" name="TextBox 13">
          <a:extLst>
            <a:ext uri="{FF2B5EF4-FFF2-40B4-BE49-F238E27FC236}">
              <a16:creationId xmlns:a16="http://schemas.microsoft.com/office/drawing/2014/main" id="{53D537FC-E991-44D0-8F7B-A7DF4DB69B4D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09" name="TextBox 9">
          <a:extLst>
            <a:ext uri="{FF2B5EF4-FFF2-40B4-BE49-F238E27FC236}">
              <a16:creationId xmlns:a16="http://schemas.microsoft.com/office/drawing/2014/main" id="{A9184351-3058-4914-8D80-EB2788ED56C3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0" name="TextBox 8">
          <a:extLst>
            <a:ext uri="{FF2B5EF4-FFF2-40B4-BE49-F238E27FC236}">
              <a16:creationId xmlns:a16="http://schemas.microsoft.com/office/drawing/2014/main" id="{00CAAE4F-2FFB-4E6B-9130-082661F4CE5F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1" name="TextBox 10">
          <a:extLst>
            <a:ext uri="{FF2B5EF4-FFF2-40B4-BE49-F238E27FC236}">
              <a16:creationId xmlns:a16="http://schemas.microsoft.com/office/drawing/2014/main" id="{BC255973-FA09-4BDB-9B8C-C59B278AA177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2" name="TextBox 11">
          <a:extLst>
            <a:ext uri="{FF2B5EF4-FFF2-40B4-BE49-F238E27FC236}">
              <a16:creationId xmlns:a16="http://schemas.microsoft.com/office/drawing/2014/main" id="{6D176C16-E5DE-4765-9A62-12F4C1852D5F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3" name="TextBox 13">
          <a:extLst>
            <a:ext uri="{FF2B5EF4-FFF2-40B4-BE49-F238E27FC236}">
              <a16:creationId xmlns:a16="http://schemas.microsoft.com/office/drawing/2014/main" id="{4FF12644-EA8A-4D18-804E-01E5DE232DA4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4" name="TextBox 9">
          <a:extLst>
            <a:ext uri="{FF2B5EF4-FFF2-40B4-BE49-F238E27FC236}">
              <a16:creationId xmlns:a16="http://schemas.microsoft.com/office/drawing/2014/main" id="{1A75DC00-F2C4-4E62-9C39-3F23DAA443B5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5" name="TextBox 8">
          <a:extLst>
            <a:ext uri="{FF2B5EF4-FFF2-40B4-BE49-F238E27FC236}">
              <a16:creationId xmlns:a16="http://schemas.microsoft.com/office/drawing/2014/main" id="{88841A62-5613-4C92-AD79-C20249D0BD67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6" name="TextBox 10">
          <a:extLst>
            <a:ext uri="{FF2B5EF4-FFF2-40B4-BE49-F238E27FC236}">
              <a16:creationId xmlns:a16="http://schemas.microsoft.com/office/drawing/2014/main" id="{CF384512-F363-4837-BCC2-4718F2C9232F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7" name="TextBox 11">
          <a:extLst>
            <a:ext uri="{FF2B5EF4-FFF2-40B4-BE49-F238E27FC236}">
              <a16:creationId xmlns:a16="http://schemas.microsoft.com/office/drawing/2014/main" id="{D220597A-AE01-42E7-9E92-BC56700BD1B8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8" name="TextBox 13">
          <a:extLst>
            <a:ext uri="{FF2B5EF4-FFF2-40B4-BE49-F238E27FC236}">
              <a16:creationId xmlns:a16="http://schemas.microsoft.com/office/drawing/2014/main" id="{226D0D61-5D68-40B1-8DDE-6ACC625F0CEC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19" name="TextBox 9">
          <a:extLst>
            <a:ext uri="{FF2B5EF4-FFF2-40B4-BE49-F238E27FC236}">
              <a16:creationId xmlns:a16="http://schemas.microsoft.com/office/drawing/2014/main" id="{535684A3-0BE8-40FF-8C99-2F70EAE67DBE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0" name="TextBox 8">
          <a:extLst>
            <a:ext uri="{FF2B5EF4-FFF2-40B4-BE49-F238E27FC236}">
              <a16:creationId xmlns:a16="http://schemas.microsoft.com/office/drawing/2014/main" id="{C4C38F9F-42D0-4928-BA95-A34A74253829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1" name="TextBox 10">
          <a:extLst>
            <a:ext uri="{FF2B5EF4-FFF2-40B4-BE49-F238E27FC236}">
              <a16:creationId xmlns:a16="http://schemas.microsoft.com/office/drawing/2014/main" id="{8D307E8D-1507-4AFE-8804-1B2AB05120AF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2" name="TextBox 11">
          <a:extLst>
            <a:ext uri="{FF2B5EF4-FFF2-40B4-BE49-F238E27FC236}">
              <a16:creationId xmlns:a16="http://schemas.microsoft.com/office/drawing/2014/main" id="{0D39DD06-F376-4291-98B7-879E1B8115EC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3" name="TextBox 13">
          <a:extLst>
            <a:ext uri="{FF2B5EF4-FFF2-40B4-BE49-F238E27FC236}">
              <a16:creationId xmlns:a16="http://schemas.microsoft.com/office/drawing/2014/main" id="{D7628769-A5B7-433D-929E-27C18D46D444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4" name="TextBox 9">
          <a:extLst>
            <a:ext uri="{FF2B5EF4-FFF2-40B4-BE49-F238E27FC236}">
              <a16:creationId xmlns:a16="http://schemas.microsoft.com/office/drawing/2014/main" id="{B9D7CB15-BC17-418D-9E39-9BDF3E1344D4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5" name="TextBox 8">
          <a:extLst>
            <a:ext uri="{FF2B5EF4-FFF2-40B4-BE49-F238E27FC236}">
              <a16:creationId xmlns:a16="http://schemas.microsoft.com/office/drawing/2014/main" id="{EC976DB2-DBD5-41A0-BFEA-97DC88E0A714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6" name="TextBox 10">
          <a:extLst>
            <a:ext uri="{FF2B5EF4-FFF2-40B4-BE49-F238E27FC236}">
              <a16:creationId xmlns:a16="http://schemas.microsoft.com/office/drawing/2014/main" id="{CECE5063-2DA3-405D-93AD-806371C798EC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7" name="TextBox 11">
          <a:extLst>
            <a:ext uri="{FF2B5EF4-FFF2-40B4-BE49-F238E27FC236}">
              <a16:creationId xmlns:a16="http://schemas.microsoft.com/office/drawing/2014/main" id="{375320BD-6D32-462F-955A-D4A71B964B04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8" name="TextBox 13">
          <a:extLst>
            <a:ext uri="{FF2B5EF4-FFF2-40B4-BE49-F238E27FC236}">
              <a16:creationId xmlns:a16="http://schemas.microsoft.com/office/drawing/2014/main" id="{71A76EF1-0803-4837-A117-6DE0EF39DAD9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29" name="TextBox 9">
          <a:extLst>
            <a:ext uri="{FF2B5EF4-FFF2-40B4-BE49-F238E27FC236}">
              <a16:creationId xmlns:a16="http://schemas.microsoft.com/office/drawing/2014/main" id="{8527BCFD-06E8-42B4-879A-6CFEE1CBC393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0" name="TextBox 8">
          <a:extLst>
            <a:ext uri="{FF2B5EF4-FFF2-40B4-BE49-F238E27FC236}">
              <a16:creationId xmlns:a16="http://schemas.microsoft.com/office/drawing/2014/main" id="{70FD9B70-D695-4C32-A1C2-A7474424BA56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1" name="TextBox 10">
          <a:extLst>
            <a:ext uri="{FF2B5EF4-FFF2-40B4-BE49-F238E27FC236}">
              <a16:creationId xmlns:a16="http://schemas.microsoft.com/office/drawing/2014/main" id="{28A396E0-D2F2-410C-A67F-4A98CEB64CF0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2" name="TextBox 11">
          <a:extLst>
            <a:ext uri="{FF2B5EF4-FFF2-40B4-BE49-F238E27FC236}">
              <a16:creationId xmlns:a16="http://schemas.microsoft.com/office/drawing/2014/main" id="{5970DDAF-12E9-4189-96EF-5FE2F46F4E35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3" name="TextBox 13">
          <a:extLst>
            <a:ext uri="{FF2B5EF4-FFF2-40B4-BE49-F238E27FC236}">
              <a16:creationId xmlns:a16="http://schemas.microsoft.com/office/drawing/2014/main" id="{90B88718-53E9-49B3-BE08-6D11A2B91C44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4" name="TextBox 9">
          <a:extLst>
            <a:ext uri="{FF2B5EF4-FFF2-40B4-BE49-F238E27FC236}">
              <a16:creationId xmlns:a16="http://schemas.microsoft.com/office/drawing/2014/main" id="{20DB6966-19C4-4C76-96F0-88A37019C509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5" name="TextBox 8">
          <a:extLst>
            <a:ext uri="{FF2B5EF4-FFF2-40B4-BE49-F238E27FC236}">
              <a16:creationId xmlns:a16="http://schemas.microsoft.com/office/drawing/2014/main" id="{F949DDA9-A507-48A6-BF19-78EF6EBF46FF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6" name="TextBox 10">
          <a:extLst>
            <a:ext uri="{FF2B5EF4-FFF2-40B4-BE49-F238E27FC236}">
              <a16:creationId xmlns:a16="http://schemas.microsoft.com/office/drawing/2014/main" id="{9EB39AFB-8FA2-4DAE-891F-1B5E62C50F8C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7" name="TextBox 11">
          <a:extLst>
            <a:ext uri="{FF2B5EF4-FFF2-40B4-BE49-F238E27FC236}">
              <a16:creationId xmlns:a16="http://schemas.microsoft.com/office/drawing/2014/main" id="{93F82B6F-4F42-4711-A696-EB43BA652A58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8" name="TextBox 13">
          <a:extLst>
            <a:ext uri="{FF2B5EF4-FFF2-40B4-BE49-F238E27FC236}">
              <a16:creationId xmlns:a16="http://schemas.microsoft.com/office/drawing/2014/main" id="{8A251831-D975-4D86-99E0-7DAE7F3C2E9F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39" name="TextBox 9">
          <a:extLst>
            <a:ext uri="{FF2B5EF4-FFF2-40B4-BE49-F238E27FC236}">
              <a16:creationId xmlns:a16="http://schemas.microsoft.com/office/drawing/2014/main" id="{084A9986-4270-4DE8-AFF3-BB461F59EAF7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40" name="TextBox 8">
          <a:extLst>
            <a:ext uri="{FF2B5EF4-FFF2-40B4-BE49-F238E27FC236}">
              <a16:creationId xmlns:a16="http://schemas.microsoft.com/office/drawing/2014/main" id="{5803BCFE-C823-4074-A373-B960BAF929CF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41" name="TextBox 10">
          <a:extLst>
            <a:ext uri="{FF2B5EF4-FFF2-40B4-BE49-F238E27FC236}">
              <a16:creationId xmlns:a16="http://schemas.microsoft.com/office/drawing/2014/main" id="{2434D613-33A1-4A2D-870A-6D2BA1F83734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42" name="TextBox 11">
          <a:extLst>
            <a:ext uri="{FF2B5EF4-FFF2-40B4-BE49-F238E27FC236}">
              <a16:creationId xmlns:a16="http://schemas.microsoft.com/office/drawing/2014/main" id="{EB7D8A1A-E4DF-4AED-988D-795CA5204C26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404</xdr:row>
      <xdr:rowOff>0</xdr:rowOff>
    </xdr:from>
    <xdr:ext cx="662412" cy="262572"/>
    <xdr:sp macro="" textlink="">
      <xdr:nvSpPr>
        <xdr:cNvPr id="343" name="TextBox 13">
          <a:extLst>
            <a:ext uri="{FF2B5EF4-FFF2-40B4-BE49-F238E27FC236}">
              <a16:creationId xmlns:a16="http://schemas.microsoft.com/office/drawing/2014/main" id="{A49D8CD3-A18A-4EDB-AAD8-674D7930A801}"/>
            </a:ext>
          </a:extLst>
        </xdr:cNvPr>
        <xdr:cNvSpPr txBox="1"/>
      </xdr:nvSpPr>
      <xdr:spPr>
        <a:xfrm>
          <a:off x="10687050" y="1078896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44" name="TextBox 9">
          <a:extLst>
            <a:ext uri="{FF2B5EF4-FFF2-40B4-BE49-F238E27FC236}">
              <a16:creationId xmlns:a16="http://schemas.microsoft.com/office/drawing/2014/main" id="{6D30605D-FFA5-4F05-BA50-BE0BFCFE517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45" name="TextBox 8">
          <a:extLst>
            <a:ext uri="{FF2B5EF4-FFF2-40B4-BE49-F238E27FC236}">
              <a16:creationId xmlns:a16="http://schemas.microsoft.com/office/drawing/2014/main" id="{4B5AA974-CB34-4E9E-A506-3AEF2F79968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46" name="TextBox 10">
          <a:extLst>
            <a:ext uri="{FF2B5EF4-FFF2-40B4-BE49-F238E27FC236}">
              <a16:creationId xmlns:a16="http://schemas.microsoft.com/office/drawing/2014/main" id="{056D9F9F-B011-409D-9803-EB67BA5D42D1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47" name="TextBox 11">
          <a:extLst>
            <a:ext uri="{FF2B5EF4-FFF2-40B4-BE49-F238E27FC236}">
              <a16:creationId xmlns:a16="http://schemas.microsoft.com/office/drawing/2014/main" id="{83CF6938-E8DA-4D38-9DD6-18BB9D968D7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48" name="TextBox 13">
          <a:extLst>
            <a:ext uri="{FF2B5EF4-FFF2-40B4-BE49-F238E27FC236}">
              <a16:creationId xmlns:a16="http://schemas.microsoft.com/office/drawing/2014/main" id="{B5744816-7F5B-49D2-A7F5-96EDD98E77F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49" name="TextBox 9">
          <a:extLst>
            <a:ext uri="{FF2B5EF4-FFF2-40B4-BE49-F238E27FC236}">
              <a16:creationId xmlns:a16="http://schemas.microsoft.com/office/drawing/2014/main" id="{ECF7757C-D4B2-43B2-9A1F-9190382C708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0" name="TextBox 8">
          <a:extLst>
            <a:ext uri="{FF2B5EF4-FFF2-40B4-BE49-F238E27FC236}">
              <a16:creationId xmlns:a16="http://schemas.microsoft.com/office/drawing/2014/main" id="{91244B1A-E87A-4205-BDE7-132849AAB2B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1" name="TextBox 10">
          <a:extLst>
            <a:ext uri="{FF2B5EF4-FFF2-40B4-BE49-F238E27FC236}">
              <a16:creationId xmlns:a16="http://schemas.microsoft.com/office/drawing/2014/main" id="{A9774C7D-69FA-434B-A490-9D35369908B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2" name="TextBox 11">
          <a:extLst>
            <a:ext uri="{FF2B5EF4-FFF2-40B4-BE49-F238E27FC236}">
              <a16:creationId xmlns:a16="http://schemas.microsoft.com/office/drawing/2014/main" id="{85769F89-E611-449E-82D7-2858A64EA49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3" name="TextBox 13">
          <a:extLst>
            <a:ext uri="{FF2B5EF4-FFF2-40B4-BE49-F238E27FC236}">
              <a16:creationId xmlns:a16="http://schemas.microsoft.com/office/drawing/2014/main" id="{C6C7FD88-2A7C-4689-9AEA-D0633875655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4" name="TextBox 9">
          <a:extLst>
            <a:ext uri="{FF2B5EF4-FFF2-40B4-BE49-F238E27FC236}">
              <a16:creationId xmlns:a16="http://schemas.microsoft.com/office/drawing/2014/main" id="{1A09C9DA-B88D-4F89-96C4-8A56BCDC5CF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5" name="TextBox 8">
          <a:extLst>
            <a:ext uri="{FF2B5EF4-FFF2-40B4-BE49-F238E27FC236}">
              <a16:creationId xmlns:a16="http://schemas.microsoft.com/office/drawing/2014/main" id="{3C130077-E08E-4B44-AD5A-AF02AF327B6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6" name="TextBox 10">
          <a:extLst>
            <a:ext uri="{FF2B5EF4-FFF2-40B4-BE49-F238E27FC236}">
              <a16:creationId xmlns:a16="http://schemas.microsoft.com/office/drawing/2014/main" id="{4CA90D28-51D2-4883-9C67-0105A486588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7" name="TextBox 11">
          <a:extLst>
            <a:ext uri="{FF2B5EF4-FFF2-40B4-BE49-F238E27FC236}">
              <a16:creationId xmlns:a16="http://schemas.microsoft.com/office/drawing/2014/main" id="{D456D88E-8C45-40E5-92F7-B67FD1538BD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8" name="TextBox 13">
          <a:extLst>
            <a:ext uri="{FF2B5EF4-FFF2-40B4-BE49-F238E27FC236}">
              <a16:creationId xmlns:a16="http://schemas.microsoft.com/office/drawing/2014/main" id="{D4673A50-7215-4791-8C4C-BBBF88A38D9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59" name="TextBox 9">
          <a:extLst>
            <a:ext uri="{FF2B5EF4-FFF2-40B4-BE49-F238E27FC236}">
              <a16:creationId xmlns:a16="http://schemas.microsoft.com/office/drawing/2014/main" id="{D6C2CBAD-AC5B-4952-9306-74C71F7AC58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0" name="TextBox 8">
          <a:extLst>
            <a:ext uri="{FF2B5EF4-FFF2-40B4-BE49-F238E27FC236}">
              <a16:creationId xmlns:a16="http://schemas.microsoft.com/office/drawing/2014/main" id="{5032107F-51BB-45DB-8C6D-9B13761651F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1" name="TextBox 10">
          <a:extLst>
            <a:ext uri="{FF2B5EF4-FFF2-40B4-BE49-F238E27FC236}">
              <a16:creationId xmlns:a16="http://schemas.microsoft.com/office/drawing/2014/main" id="{D4FAFEAC-19AD-4CF9-86AE-3DC2066877F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2" name="TextBox 11">
          <a:extLst>
            <a:ext uri="{FF2B5EF4-FFF2-40B4-BE49-F238E27FC236}">
              <a16:creationId xmlns:a16="http://schemas.microsoft.com/office/drawing/2014/main" id="{6CA5EC0A-0C57-4F39-98C7-398AEBE5A37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3" name="TextBox 13">
          <a:extLst>
            <a:ext uri="{FF2B5EF4-FFF2-40B4-BE49-F238E27FC236}">
              <a16:creationId xmlns:a16="http://schemas.microsoft.com/office/drawing/2014/main" id="{E5C4C1A2-5F54-41B9-AA9C-B6FF0677161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4" name="TextBox 9">
          <a:extLst>
            <a:ext uri="{FF2B5EF4-FFF2-40B4-BE49-F238E27FC236}">
              <a16:creationId xmlns:a16="http://schemas.microsoft.com/office/drawing/2014/main" id="{6C11D2AD-5AE0-4DBB-9B4D-3DC192E8533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5" name="TextBox 8">
          <a:extLst>
            <a:ext uri="{FF2B5EF4-FFF2-40B4-BE49-F238E27FC236}">
              <a16:creationId xmlns:a16="http://schemas.microsoft.com/office/drawing/2014/main" id="{AFB27093-B1D5-4C15-8AAC-3AEFF9DE323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6" name="TextBox 10">
          <a:extLst>
            <a:ext uri="{FF2B5EF4-FFF2-40B4-BE49-F238E27FC236}">
              <a16:creationId xmlns:a16="http://schemas.microsoft.com/office/drawing/2014/main" id="{99284CEF-1119-48F9-BD59-AF413C13D16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7" name="TextBox 11">
          <a:extLst>
            <a:ext uri="{FF2B5EF4-FFF2-40B4-BE49-F238E27FC236}">
              <a16:creationId xmlns:a16="http://schemas.microsoft.com/office/drawing/2014/main" id="{3D45597F-03E0-434D-A960-71803A954F1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8" name="TextBox 13">
          <a:extLst>
            <a:ext uri="{FF2B5EF4-FFF2-40B4-BE49-F238E27FC236}">
              <a16:creationId xmlns:a16="http://schemas.microsoft.com/office/drawing/2014/main" id="{8E5B1D4E-5D86-4E9E-97E8-91346A2025C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69" name="TextBox 9">
          <a:extLst>
            <a:ext uri="{FF2B5EF4-FFF2-40B4-BE49-F238E27FC236}">
              <a16:creationId xmlns:a16="http://schemas.microsoft.com/office/drawing/2014/main" id="{9505CE38-3EF4-409B-8257-6B3022ED7A5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0" name="TextBox 9">
          <a:extLst>
            <a:ext uri="{FF2B5EF4-FFF2-40B4-BE49-F238E27FC236}">
              <a16:creationId xmlns:a16="http://schemas.microsoft.com/office/drawing/2014/main" id="{B14AF074-81CE-4B44-89EE-CDE996B34A8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1" name="TextBox 9">
          <a:extLst>
            <a:ext uri="{FF2B5EF4-FFF2-40B4-BE49-F238E27FC236}">
              <a16:creationId xmlns:a16="http://schemas.microsoft.com/office/drawing/2014/main" id="{FAB36688-EA3C-4D81-8DA1-AE2BD732623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2" name="TextBox 9">
          <a:extLst>
            <a:ext uri="{FF2B5EF4-FFF2-40B4-BE49-F238E27FC236}">
              <a16:creationId xmlns:a16="http://schemas.microsoft.com/office/drawing/2014/main" id="{CD2CA468-4200-45F0-9691-C1AB9048E60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3" name="TextBox 8">
          <a:extLst>
            <a:ext uri="{FF2B5EF4-FFF2-40B4-BE49-F238E27FC236}">
              <a16:creationId xmlns:a16="http://schemas.microsoft.com/office/drawing/2014/main" id="{0BBC0466-62A7-4A6A-8E65-771C76E9403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4" name="TextBox 10">
          <a:extLst>
            <a:ext uri="{FF2B5EF4-FFF2-40B4-BE49-F238E27FC236}">
              <a16:creationId xmlns:a16="http://schemas.microsoft.com/office/drawing/2014/main" id="{5FBB6C8C-3ACC-4043-87D3-D08C946A5ED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5" name="TextBox 11">
          <a:extLst>
            <a:ext uri="{FF2B5EF4-FFF2-40B4-BE49-F238E27FC236}">
              <a16:creationId xmlns:a16="http://schemas.microsoft.com/office/drawing/2014/main" id="{0CB8DCE0-2591-4084-B787-4BEF88A9E231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6" name="TextBox 13">
          <a:extLst>
            <a:ext uri="{FF2B5EF4-FFF2-40B4-BE49-F238E27FC236}">
              <a16:creationId xmlns:a16="http://schemas.microsoft.com/office/drawing/2014/main" id="{0A76F451-079F-47B6-AE0B-B0C1BA88336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7" name="TextBox 9">
          <a:extLst>
            <a:ext uri="{FF2B5EF4-FFF2-40B4-BE49-F238E27FC236}">
              <a16:creationId xmlns:a16="http://schemas.microsoft.com/office/drawing/2014/main" id="{10F7BF08-189E-4876-B897-B48A9AAD8C1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8" name="TextBox 8">
          <a:extLst>
            <a:ext uri="{FF2B5EF4-FFF2-40B4-BE49-F238E27FC236}">
              <a16:creationId xmlns:a16="http://schemas.microsoft.com/office/drawing/2014/main" id="{EF195973-5EBF-40D7-B714-57A39AA262A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79" name="TextBox 10">
          <a:extLst>
            <a:ext uri="{FF2B5EF4-FFF2-40B4-BE49-F238E27FC236}">
              <a16:creationId xmlns:a16="http://schemas.microsoft.com/office/drawing/2014/main" id="{5055F028-4674-4FDF-A106-263EDD5514B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0" name="TextBox 11">
          <a:extLst>
            <a:ext uri="{FF2B5EF4-FFF2-40B4-BE49-F238E27FC236}">
              <a16:creationId xmlns:a16="http://schemas.microsoft.com/office/drawing/2014/main" id="{E58BB88A-58E9-4C89-B9FB-E1C4CF3327E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1" name="TextBox 13">
          <a:extLst>
            <a:ext uri="{FF2B5EF4-FFF2-40B4-BE49-F238E27FC236}">
              <a16:creationId xmlns:a16="http://schemas.microsoft.com/office/drawing/2014/main" id="{AF22406B-3690-4F32-9F0D-050490B4BC0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2" name="TextBox 9">
          <a:extLst>
            <a:ext uri="{FF2B5EF4-FFF2-40B4-BE49-F238E27FC236}">
              <a16:creationId xmlns:a16="http://schemas.microsoft.com/office/drawing/2014/main" id="{6EB36F1A-270E-4AD7-94A2-D227B96B7E1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3" name="TextBox 8">
          <a:extLst>
            <a:ext uri="{FF2B5EF4-FFF2-40B4-BE49-F238E27FC236}">
              <a16:creationId xmlns:a16="http://schemas.microsoft.com/office/drawing/2014/main" id="{71B2BA41-891F-419E-A140-4869A8AE6F9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4" name="TextBox 10">
          <a:extLst>
            <a:ext uri="{FF2B5EF4-FFF2-40B4-BE49-F238E27FC236}">
              <a16:creationId xmlns:a16="http://schemas.microsoft.com/office/drawing/2014/main" id="{F5AA415B-C75F-44F6-A27C-66CA00D1F7B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5" name="TextBox 11">
          <a:extLst>
            <a:ext uri="{FF2B5EF4-FFF2-40B4-BE49-F238E27FC236}">
              <a16:creationId xmlns:a16="http://schemas.microsoft.com/office/drawing/2014/main" id="{9D6C960B-C44E-441E-A5B3-02222AE8995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6" name="TextBox 13">
          <a:extLst>
            <a:ext uri="{FF2B5EF4-FFF2-40B4-BE49-F238E27FC236}">
              <a16:creationId xmlns:a16="http://schemas.microsoft.com/office/drawing/2014/main" id="{B4A97266-1F92-4425-8277-56AF3AE03A2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7" name="TextBox 9">
          <a:extLst>
            <a:ext uri="{FF2B5EF4-FFF2-40B4-BE49-F238E27FC236}">
              <a16:creationId xmlns:a16="http://schemas.microsoft.com/office/drawing/2014/main" id="{8FCD99F8-2326-4754-9500-BD9A444C4DA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8" name="TextBox 8">
          <a:extLst>
            <a:ext uri="{FF2B5EF4-FFF2-40B4-BE49-F238E27FC236}">
              <a16:creationId xmlns:a16="http://schemas.microsoft.com/office/drawing/2014/main" id="{DA813684-FF73-40F8-B548-A4F30354D60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89" name="TextBox 10">
          <a:extLst>
            <a:ext uri="{FF2B5EF4-FFF2-40B4-BE49-F238E27FC236}">
              <a16:creationId xmlns:a16="http://schemas.microsoft.com/office/drawing/2014/main" id="{B0E321EF-17CB-4AE2-B1EB-C74DBE47F39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0" name="TextBox 11">
          <a:extLst>
            <a:ext uri="{FF2B5EF4-FFF2-40B4-BE49-F238E27FC236}">
              <a16:creationId xmlns:a16="http://schemas.microsoft.com/office/drawing/2014/main" id="{BD75A36A-25B8-4304-808B-F4193411930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1" name="TextBox 13">
          <a:extLst>
            <a:ext uri="{FF2B5EF4-FFF2-40B4-BE49-F238E27FC236}">
              <a16:creationId xmlns:a16="http://schemas.microsoft.com/office/drawing/2014/main" id="{3BEAFD5C-62D1-4821-960B-3549E246DB6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2" name="TextBox 9">
          <a:extLst>
            <a:ext uri="{FF2B5EF4-FFF2-40B4-BE49-F238E27FC236}">
              <a16:creationId xmlns:a16="http://schemas.microsoft.com/office/drawing/2014/main" id="{807B6221-5DE7-4C38-9A11-82CE866DF16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3" name="TextBox 8">
          <a:extLst>
            <a:ext uri="{FF2B5EF4-FFF2-40B4-BE49-F238E27FC236}">
              <a16:creationId xmlns:a16="http://schemas.microsoft.com/office/drawing/2014/main" id="{7ACD0E96-DD1F-4E74-835F-FBC15BA0C2E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4" name="TextBox 10">
          <a:extLst>
            <a:ext uri="{FF2B5EF4-FFF2-40B4-BE49-F238E27FC236}">
              <a16:creationId xmlns:a16="http://schemas.microsoft.com/office/drawing/2014/main" id="{DBEF701F-6193-41B2-BE56-0CADE77C34E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5" name="TextBox 11">
          <a:extLst>
            <a:ext uri="{FF2B5EF4-FFF2-40B4-BE49-F238E27FC236}">
              <a16:creationId xmlns:a16="http://schemas.microsoft.com/office/drawing/2014/main" id="{ADAD3550-931C-43DD-8394-E6A2B44A3E9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6" name="TextBox 13">
          <a:extLst>
            <a:ext uri="{FF2B5EF4-FFF2-40B4-BE49-F238E27FC236}">
              <a16:creationId xmlns:a16="http://schemas.microsoft.com/office/drawing/2014/main" id="{FD2DEC38-B38D-4C91-86FB-99C341694BD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7" name="TextBox 9">
          <a:extLst>
            <a:ext uri="{FF2B5EF4-FFF2-40B4-BE49-F238E27FC236}">
              <a16:creationId xmlns:a16="http://schemas.microsoft.com/office/drawing/2014/main" id="{76367723-996B-4F8B-B9A9-4F1D46FC279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8" name="TextBox 9">
          <a:extLst>
            <a:ext uri="{FF2B5EF4-FFF2-40B4-BE49-F238E27FC236}">
              <a16:creationId xmlns:a16="http://schemas.microsoft.com/office/drawing/2014/main" id="{9BBA077D-245F-44DB-BEFF-DCBCFA8879B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399" name="TextBox 8">
          <a:extLst>
            <a:ext uri="{FF2B5EF4-FFF2-40B4-BE49-F238E27FC236}">
              <a16:creationId xmlns:a16="http://schemas.microsoft.com/office/drawing/2014/main" id="{FCDBAAE7-9F4F-4F94-B97F-A3F75427821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0" name="TextBox 10">
          <a:extLst>
            <a:ext uri="{FF2B5EF4-FFF2-40B4-BE49-F238E27FC236}">
              <a16:creationId xmlns:a16="http://schemas.microsoft.com/office/drawing/2014/main" id="{4C55125A-94A4-4466-AB7C-D75D9B6B029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1" name="TextBox 11">
          <a:extLst>
            <a:ext uri="{FF2B5EF4-FFF2-40B4-BE49-F238E27FC236}">
              <a16:creationId xmlns:a16="http://schemas.microsoft.com/office/drawing/2014/main" id="{58F5DA89-2170-45AF-8086-DDCC28FB49E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2" name="TextBox 13">
          <a:extLst>
            <a:ext uri="{FF2B5EF4-FFF2-40B4-BE49-F238E27FC236}">
              <a16:creationId xmlns:a16="http://schemas.microsoft.com/office/drawing/2014/main" id="{E72E19C0-AF3C-4E52-9A3A-4E28B4E58D4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3" name="TextBox 9">
          <a:extLst>
            <a:ext uri="{FF2B5EF4-FFF2-40B4-BE49-F238E27FC236}">
              <a16:creationId xmlns:a16="http://schemas.microsoft.com/office/drawing/2014/main" id="{9D53DD49-0787-4458-A545-A90BDDC9B92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4" name="TextBox 8">
          <a:extLst>
            <a:ext uri="{FF2B5EF4-FFF2-40B4-BE49-F238E27FC236}">
              <a16:creationId xmlns:a16="http://schemas.microsoft.com/office/drawing/2014/main" id="{C8F2902E-A1C5-4F1D-A98D-A2BBD30AD62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5" name="TextBox 10">
          <a:extLst>
            <a:ext uri="{FF2B5EF4-FFF2-40B4-BE49-F238E27FC236}">
              <a16:creationId xmlns:a16="http://schemas.microsoft.com/office/drawing/2014/main" id="{387A2BCB-E338-47EE-9C31-EA2A43DAF9B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6" name="TextBox 11">
          <a:extLst>
            <a:ext uri="{FF2B5EF4-FFF2-40B4-BE49-F238E27FC236}">
              <a16:creationId xmlns:a16="http://schemas.microsoft.com/office/drawing/2014/main" id="{5E732B47-794A-48BA-9F7F-7C77C530516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7" name="TextBox 13">
          <a:extLst>
            <a:ext uri="{FF2B5EF4-FFF2-40B4-BE49-F238E27FC236}">
              <a16:creationId xmlns:a16="http://schemas.microsoft.com/office/drawing/2014/main" id="{E38FE1BE-86C2-498F-9A55-4534E003A25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8" name="TextBox 9">
          <a:extLst>
            <a:ext uri="{FF2B5EF4-FFF2-40B4-BE49-F238E27FC236}">
              <a16:creationId xmlns:a16="http://schemas.microsoft.com/office/drawing/2014/main" id="{920B1949-321B-4850-81E7-904A42EC82C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09" name="TextBox 8">
          <a:extLst>
            <a:ext uri="{FF2B5EF4-FFF2-40B4-BE49-F238E27FC236}">
              <a16:creationId xmlns:a16="http://schemas.microsoft.com/office/drawing/2014/main" id="{A14256BD-01F0-4F33-8EAD-684CE34F77E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0" name="TextBox 10">
          <a:extLst>
            <a:ext uri="{FF2B5EF4-FFF2-40B4-BE49-F238E27FC236}">
              <a16:creationId xmlns:a16="http://schemas.microsoft.com/office/drawing/2014/main" id="{66874F14-4545-49D9-A1E7-3B61C209379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1" name="TextBox 11">
          <a:extLst>
            <a:ext uri="{FF2B5EF4-FFF2-40B4-BE49-F238E27FC236}">
              <a16:creationId xmlns:a16="http://schemas.microsoft.com/office/drawing/2014/main" id="{6EFE20AD-E64D-4B61-B63C-568D5BC0FD0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2" name="TextBox 13">
          <a:extLst>
            <a:ext uri="{FF2B5EF4-FFF2-40B4-BE49-F238E27FC236}">
              <a16:creationId xmlns:a16="http://schemas.microsoft.com/office/drawing/2014/main" id="{E0695CBD-574D-41EC-836D-4EE47354718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3" name="TextBox 9">
          <a:extLst>
            <a:ext uri="{FF2B5EF4-FFF2-40B4-BE49-F238E27FC236}">
              <a16:creationId xmlns:a16="http://schemas.microsoft.com/office/drawing/2014/main" id="{385C727A-942E-408F-968B-BDDC36A94C3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4" name="TextBox 8">
          <a:extLst>
            <a:ext uri="{FF2B5EF4-FFF2-40B4-BE49-F238E27FC236}">
              <a16:creationId xmlns:a16="http://schemas.microsoft.com/office/drawing/2014/main" id="{42961E32-E2F8-43D3-AB3E-017A6E9918C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5" name="TextBox 10">
          <a:extLst>
            <a:ext uri="{FF2B5EF4-FFF2-40B4-BE49-F238E27FC236}">
              <a16:creationId xmlns:a16="http://schemas.microsoft.com/office/drawing/2014/main" id="{B4720D49-D77A-40DA-83AB-25F97443A4F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6" name="TextBox 11">
          <a:extLst>
            <a:ext uri="{FF2B5EF4-FFF2-40B4-BE49-F238E27FC236}">
              <a16:creationId xmlns:a16="http://schemas.microsoft.com/office/drawing/2014/main" id="{DE396EA9-4891-40FA-A594-16757052AA8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7" name="TextBox 13">
          <a:extLst>
            <a:ext uri="{FF2B5EF4-FFF2-40B4-BE49-F238E27FC236}">
              <a16:creationId xmlns:a16="http://schemas.microsoft.com/office/drawing/2014/main" id="{8776DCD0-E81C-49CD-84AE-07C2580270E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8" name="TextBox 9">
          <a:extLst>
            <a:ext uri="{FF2B5EF4-FFF2-40B4-BE49-F238E27FC236}">
              <a16:creationId xmlns:a16="http://schemas.microsoft.com/office/drawing/2014/main" id="{38878B9D-D4F3-4BD2-9F4A-42C8F101194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19" name="TextBox 8">
          <a:extLst>
            <a:ext uri="{FF2B5EF4-FFF2-40B4-BE49-F238E27FC236}">
              <a16:creationId xmlns:a16="http://schemas.microsoft.com/office/drawing/2014/main" id="{48D0E856-C70A-49AB-AB86-2B61D790E0B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0" name="TextBox 10">
          <a:extLst>
            <a:ext uri="{FF2B5EF4-FFF2-40B4-BE49-F238E27FC236}">
              <a16:creationId xmlns:a16="http://schemas.microsoft.com/office/drawing/2014/main" id="{704A1267-81E6-4281-BA11-DBD72EA3601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1" name="TextBox 11">
          <a:extLst>
            <a:ext uri="{FF2B5EF4-FFF2-40B4-BE49-F238E27FC236}">
              <a16:creationId xmlns:a16="http://schemas.microsoft.com/office/drawing/2014/main" id="{39025BB5-F340-471B-91BC-85348DE5A80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2" name="TextBox 13">
          <a:extLst>
            <a:ext uri="{FF2B5EF4-FFF2-40B4-BE49-F238E27FC236}">
              <a16:creationId xmlns:a16="http://schemas.microsoft.com/office/drawing/2014/main" id="{18FEFCD5-7C69-4614-B66E-1798F0E84ED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3" name="TextBox 9">
          <a:extLst>
            <a:ext uri="{FF2B5EF4-FFF2-40B4-BE49-F238E27FC236}">
              <a16:creationId xmlns:a16="http://schemas.microsoft.com/office/drawing/2014/main" id="{6BE9E6CD-05C5-4DFA-B64D-116D52B6CC6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4" name="TextBox 8">
          <a:extLst>
            <a:ext uri="{FF2B5EF4-FFF2-40B4-BE49-F238E27FC236}">
              <a16:creationId xmlns:a16="http://schemas.microsoft.com/office/drawing/2014/main" id="{BE0BBA96-F07C-432E-82DD-8F213E64191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5" name="TextBox 10">
          <a:extLst>
            <a:ext uri="{FF2B5EF4-FFF2-40B4-BE49-F238E27FC236}">
              <a16:creationId xmlns:a16="http://schemas.microsoft.com/office/drawing/2014/main" id="{6E3A14C7-4AF5-45B5-B823-C219CA638E6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6" name="TextBox 11">
          <a:extLst>
            <a:ext uri="{FF2B5EF4-FFF2-40B4-BE49-F238E27FC236}">
              <a16:creationId xmlns:a16="http://schemas.microsoft.com/office/drawing/2014/main" id="{93753688-3743-4A4B-8377-5D051CB1A6F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7" name="TextBox 13">
          <a:extLst>
            <a:ext uri="{FF2B5EF4-FFF2-40B4-BE49-F238E27FC236}">
              <a16:creationId xmlns:a16="http://schemas.microsoft.com/office/drawing/2014/main" id="{EA0B2F49-6DE0-4626-8645-4A9B9D2C5EF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8" name="TextBox 9">
          <a:extLst>
            <a:ext uri="{FF2B5EF4-FFF2-40B4-BE49-F238E27FC236}">
              <a16:creationId xmlns:a16="http://schemas.microsoft.com/office/drawing/2014/main" id="{28D32169-33A7-45D4-84BA-E360A9BBFDF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29" name="TextBox 8">
          <a:extLst>
            <a:ext uri="{FF2B5EF4-FFF2-40B4-BE49-F238E27FC236}">
              <a16:creationId xmlns:a16="http://schemas.microsoft.com/office/drawing/2014/main" id="{83FDE9FC-21A5-4FC8-937C-FBBDD2DE943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0" name="TextBox 10">
          <a:extLst>
            <a:ext uri="{FF2B5EF4-FFF2-40B4-BE49-F238E27FC236}">
              <a16:creationId xmlns:a16="http://schemas.microsoft.com/office/drawing/2014/main" id="{F51FC989-7827-46A6-8120-F671B188B33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1" name="TextBox 11">
          <a:extLst>
            <a:ext uri="{FF2B5EF4-FFF2-40B4-BE49-F238E27FC236}">
              <a16:creationId xmlns:a16="http://schemas.microsoft.com/office/drawing/2014/main" id="{A20C5A6A-F8D5-4968-A00F-D16B264A904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2" name="TextBox 13">
          <a:extLst>
            <a:ext uri="{FF2B5EF4-FFF2-40B4-BE49-F238E27FC236}">
              <a16:creationId xmlns:a16="http://schemas.microsoft.com/office/drawing/2014/main" id="{BB160F76-1FD7-4151-A078-0F7B602BAC9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3" name="TextBox 9">
          <a:extLst>
            <a:ext uri="{FF2B5EF4-FFF2-40B4-BE49-F238E27FC236}">
              <a16:creationId xmlns:a16="http://schemas.microsoft.com/office/drawing/2014/main" id="{6605D019-450F-49A7-8DC4-DB5A4DF0B2C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4" name="TextBox 8">
          <a:extLst>
            <a:ext uri="{FF2B5EF4-FFF2-40B4-BE49-F238E27FC236}">
              <a16:creationId xmlns:a16="http://schemas.microsoft.com/office/drawing/2014/main" id="{B07969FB-E714-4645-9F25-E9C7894B76F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5" name="TextBox 10">
          <a:extLst>
            <a:ext uri="{FF2B5EF4-FFF2-40B4-BE49-F238E27FC236}">
              <a16:creationId xmlns:a16="http://schemas.microsoft.com/office/drawing/2014/main" id="{28BA066F-EE6A-4257-A0A3-BEB3C90539E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6" name="TextBox 11">
          <a:extLst>
            <a:ext uri="{FF2B5EF4-FFF2-40B4-BE49-F238E27FC236}">
              <a16:creationId xmlns:a16="http://schemas.microsoft.com/office/drawing/2014/main" id="{835C126A-A972-4C73-9BB3-83F9E2C6C3D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7" name="TextBox 13">
          <a:extLst>
            <a:ext uri="{FF2B5EF4-FFF2-40B4-BE49-F238E27FC236}">
              <a16:creationId xmlns:a16="http://schemas.microsoft.com/office/drawing/2014/main" id="{78A38B8F-1E6B-480C-9F17-74E4531533B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8" name="TextBox 9">
          <a:extLst>
            <a:ext uri="{FF2B5EF4-FFF2-40B4-BE49-F238E27FC236}">
              <a16:creationId xmlns:a16="http://schemas.microsoft.com/office/drawing/2014/main" id="{32DD85E8-9532-4BBD-849B-290BDE8BCEC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39" name="TextBox 8">
          <a:extLst>
            <a:ext uri="{FF2B5EF4-FFF2-40B4-BE49-F238E27FC236}">
              <a16:creationId xmlns:a16="http://schemas.microsoft.com/office/drawing/2014/main" id="{A7B30DF1-D6DD-4EC2-AE5F-8119FC4C721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0" name="TextBox 10">
          <a:extLst>
            <a:ext uri="{FF2B5EF4-FFF2-40B4-BE49-F238E27FC236}">
              <a16:creationId xmlns:a16="http://schemas.microsoft.com/office/drawing/2014/main" id="{64BAD910-DEE0-418C-BF15-29EA75F7822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1" name="TextBox 11">
          <a:extLst>
            <a:ext uri="{FF2B5EF4-FFF2-40B4-BE49-F238E27FC236}">
              <a16:creationId xmlns:a16="http://schemas.microsoft.com/office/drawing/2014/main" id="{B3FEF129-1C8F-417F-B922-D3CE2B5CB9D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2" name="TextBox 13">
          <a:extLst>
            <a:ext uri="{FF2B5EF4-FFF2-40B4-BE49-F238E27FC236}">
              <a16:creationId xmlns:a16="http://schemas.microsoft.com/office/drawing/2014/main" id="{24683DBC-7851-481C-AE61-A9CF7EEF3CA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3" name="TextBox 9">
          <a:extLst>
            <a:ext uri="{FF2B5EF4-FFF2-40B4-BE49-F238E27FC236}">
              <a16:creationId xmlns:a16="http://schemas.microsoft.com/office/drawing/2014/main" id="{C7861F51-A49F-48AA-AEAA-2886329D902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4" name="TextBox 8">
          <a:extLst>
            <a:ext uri="{FF2B5EF4-FFF2-40B4-BE49-F238E27FC236}">
              <a16:creationId xmlns:a16="http://schemas.microsoft.com/office/drawing/2014/main" id="{237F7ACC-4463-4356-B326-DFB2BBDB38D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5" name="TextBox 10">
          <a:extLst>
            <a:ext uri="{FF2B5EF4-FFF2-40B4-BE49-F238E27FC236}">
              <a16:creationId xmlns:a16="http://schemas.microsoft.com/office/drawing/2014/main" id="{9E77524A-2AB8-4263-BDD1-ED7F7E84B2D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6" name="TextBox 11">
          <a:extLst>
            <a:ext uri="{FF2B5EF4-FFF2-40B4-BE49-F238E27FC236}">
              <a16:creationId xmlns:a16="http://schemas.microsoft.com/office/drawing/2014/main" id="{137FB05F-B6AA-444E-8320-830A70ED614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7" name="TextBox 13">
          <a:extLst>
            <a:ext uri="{FF2B5EF4-FFF2-40B4-BE49-F238E27FC236}">
              <a16:creationId xmlns:a16="http://schemas.microsoft.com/office/drawing/2014/main" id="{C6F72025-604A-4217-A129-3DA3B00BA7C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8" name="TextBox 9">
          <a:extLst>
            <a:ext uri="{FF2B5EF4-FFF2-40B4-BE49-F238E27FC236}">
              <a16:creationId xmlns:a16="http://schemas.microsoft.com/office/drawing/2014/main" id="{F658CB02-04A1-45EE-B887-28520720D4C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49" name="TextBox 8">
          <a:extLst>
            <a:ext uri="{FF2B5EF4-FFF2-40B4-BE49-F238E27FC236}">
              <a16:creationId xmlns:a16="http://schemas.microsoft.com/office/drawing/2014/main" id="{ED5F9979-2D67-4328-952C-9D524BB8114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0" name="TextBox 10">
          <a:extLst>
            <a:ext uri="{FF2B5EF4-FFF2-40B4-BE49-F238E27FC236}">
              <a16:creationId xmlns:a16="http://schemas.microsoft.com/office/drawing/2014/main" id="{AE477B9B-D096-4D62-8168-617649263CF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1" name="TextBox 11">
          <a:extLst>
            <a:ext uri="{FF2B5EF4-FFF2-40B4-BE49-F238E27FC236}">
              <a16:creationId xmlns:a16="http://schemas.microsoft.com/office/drawing/2014/main" id="{702B698B-003E-4B30-B19D-F438D397CB3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2" name="TextBox 13">
          <a:extLst>
            <a:ext uri="{FF2B5EF4-FFF2-40B4-BE49-F238E27FC236}">
              <a16:creationId xmlns:a16="http://schemas.microsoft.com/office/drawing/2014/main" id="{96B1D9C3-78C0-4BB4-B934-940DFA5739F1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3" name="TextBox 9">
          <a:extLst>
            <a:ext uri="{FF2B5EF4-FFF2-40B4-BE49-F238E27FC236}">
              <a16:creationId xmlns:a16="http://schemas.microsoft.com/office/drawing/2014/main" id="{330A161F-1D9B-45A4-9F52-F4DFE3BD8C4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4" name="TextBox 8">
          <a:extLst>
            <a:ext uri="{FF2B5EF4-FFF2-40B4-BE49-F238E27FC236}">
              <a16:creationId xmlns:a16="http://schemas.microsoft.com/office/drawing/2014/main" id="{B40C0174-2300-4A99-ACB5-37487DD9FEA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5" name="TextBox 10">
          <a:extLst>
            <a:ext uri="{FF2B5EF4-FFF2-40B4-BE49-F238E27FC236}">
              <a16:creationId xmlns:a16="http://schemas.microsoft.com/office/drawing/2014/main" id="{25EB5FAF-0EA7-47BE-A585-EBBB0364CAE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6" name="TextBox 11">
          <a:extLst>
            <a:ext uri="{FF2B5EF4-FFF2-40B4-BE49-F238E27FC236}">
              <a16:creationId xmlns:a16="http://schemas.microsoft.com/office/drawing/2014/main" id="{7B97886D-F376-4225-B923-AC995B4321E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7" name="TextBox 13">
          <a:extLst>
            <a:ext uri="{FF2B5EF4-FFF2-40B4-BE49-F238E27FC236}">
              <a16:creationId xmlns:a16="http://schemas.microsoft.com/office/drawing/2014/main" id="{07EBC0BB-C80F-468F-B062-C1FD416E3F8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8" name="TextBox 9">
          <a:extLst>
            <a:ext uri="{FF2B5EF4-FFF2-40B4-BE49-F238E27FC236}">
              <a16:creationId xmlns:a16="http://schemas.microsoft.com/office/drawing/2014/main" id="{2813EDED-3B7E-45BC-84C5-4FE39CD407A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59" name="TextBox 8">
          <a:extLst>
            <a:ext uri="{FF2B5EF4-FFF2-40B4-BE49-F238E27FC236}">
              <a16:creationId xmlns:a16="http://schemas.microsoft.com/office/drawing/2014/main" id="{9C2C2FD6-AF62-4226-A860-AD6058A9319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0" name="TextBox 10">
          <a:extLst>
            <a:ext uri="{FF2B5EF4-FFF2-40B4-BE49-F238E27FC236}">
              <a16:creationId xmlns:a16="http://schemas.microsoft.com/office/drawing/2014/main" id="{E2132131-4BD8-4A70-B0C9-005ABB11ED7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1" name="TextBox 11">
          <a:extLst>
            <a:ext uri="{FF2B5EF4-FFF2-40B4-BE49-F238E27FC236}">
              <a16:creationId xmlns:a16="http://schemas.microsoft.com/office/drawing/2014/main" id="{5E39E491-E871-4324-90C3-849805DF730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2" name="TextBox 13">
          <a:extLst>
            <a:ext uri="{FF2B5EF4-FFF2-40B4-BE49-F238E27FC236}">
              <a16:creationId xmlns:a16="http://schemas.microsoft.com/office/drawing/2014/main" id="{D8210E39-40E7-4C5D-93E7-C7C66783264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3" name="TextBox 9">
          <a:extLst>
            <a:ext uri="{FF2B5EF4-FFF2-40B4-BE49-F238E27FC236}">
              <a16:creationId xmlns:a16="http://schemas.microsoft.com/office/drawing/2014/main" id="{8E010B17-711F-4BAA-B7D9-E662B06D44E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4" name="TextBox 8">
          <a:extLst>
            <a:ext uri="{FF2B5EF4-FFF2-40B4-BE49-F238E27FC236}">
              <a16:creationId xmlns:a16="http://schemas.microsoft.com/office/drawing/2014/main" id="{7C25A997-C00F-4569-8A2F-3C1F12EB45F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5" name="TextBox 10">
          <a:extLst>
            <a:ext uri="{FF2B5EF4-FFF2-40B4-BE49-F238E27FC236}">
              <a16:creationId xmlns:a16="http://schemas.microsoft.com/office/drawing/2014/main" id="{4B481149-ADE3-4245-8702-4DCE8C359D1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6" name="TextBox 11">
          <a:extLst>
            <a:ext uri="{FF2B5EF4-FFF2-40B4-BE49-F238E27FC236}">
              <a16:creationId xmlns:a16="http://schemas.microsoft.com/office/drawing/2014/main" id="{51DD44B2-F44B-4E96-BDDD-F26237488EC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7" name="TextBox 13">
          <a:extLst>
            <a:ext uri="{FF2B5EF4-FFF2-40B4-BE49-F238E27FC236}">
              <a16:creationId xmlns:a16="http://schemas.microsoft.com/office/drawing/2014/main" id="{5CDDB737-F96E-46E1-93A0-9A8076AD924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8" name="TextBox 9">
          <a:extLst>
            <a:ext uri="{FF2B5EF4-FFF2-40B4-BE49-F238E27FC236}">
              <a16:creationId xmlns:a16="http://schemas.microsoft.com/office/drawing/2014/main" id="{3227CF89-93A2-4C1F-85F3-CAB680A7BC9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69" name="TextBox 8">
          <a:extLst>
            <a:ext uri="{FF2B5EF4-FFF2-40B4-BE49-F238E27FC236}">
              <a16:creationId xmlns:a16="http://schemas.microsoft.com/office/drawing/2014/main" id="{877053B7-209A-49DA-A09C-56596963817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0" name="TextBox 10">
          <a:extLst>
            <a:ext uri="{FF2B5EF4-FFF2-40B4-BE49-F238E27FC236}">
              <a16:creationId xmlns:a16="http://schemas.microsoft.com/office/drawing/2014/main" id="{B9EC0597-4CB7-4F7A-A133-9D942020FA5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1" name="TextBox 11">
          <a:extLst>
            <a:ext uri="{FF2B5EF4-FFF2-40B4-BE49-F238E27FC236}">
              <a16:creationId xmlns:a16="http://schemas.microsoft.com/office/drawing/2014/main" id="{9B62E533-23FB-4F67-90B8-946F3D18BB5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2" name="TextBox 13">
          <a:extLst>
            <a:ext uri="{FF2B5EF4-FFF2-40B4-BE49-F238E27FC236}">
              <a16:creationId xmlns:a16="http://schemas.microsoft.com/office/drawing/2014/main" id="{A91BEDDE-26FF-43C0-9F4F-299E9841DA7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3" name="TextBox 9">
          <a:extLst>
            <a:ext uri="{FF2B5EF4-FFF2-40B4-BE49-F238E27FC236}">
              <a16:creationId xmlns:a16="http://schemas.microsoft.com/office/drawing/2014/main" id="{DFD01D9E-400D-438E-A8F3-131FBD9CD37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4" name="TextBox 8">
          <a:extLst>
            <a:ext uri="{FF2B5EF4-FFF2-40B4-BE49-F238E27FC236}">
              <a16:creationId xmlns:a16="http://schemas.microsoft.com/office/drawing/2014/main" id="{B6C23BF0-920F-47F3-939D-870759C22C2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5" name="TextBox 10">
          <a:extLst>
            <a:ext uri="{FF2B5EF4-FFF2-40B4-BE49-F238E27FC236}">
              <a16:creationId xmlns:a16="http://schemas.microsoft.com/office/drawing/2014/main" id="{FAEAB1C2-7B41-46F6-BBB1-47CECEA946A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6" name="TextBox 11">
          <a:extLst>
            <a:ext uri="{FF2B5EF4-FFF2-40B4-BE49-F238E27FC236}">
              <a16:creationId xmlns:a16="http://schemas.microsoft.com/office/drawing/2014/main" id="{3B775A45-6535-42C9-8A1A-0E88522E1021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7" name="TextBox 13">
          <a:extLst>
            <a:ext uri="{FF2B5EF4-FFF2-40B4-BE49-F238E27FC236}">
              <a16:creationId xmlns:a16="http://schemas.microsoft.com/office/drawing/2014/main" id="{08D4CFBD-AF76-47AC-AC90-74DF9677887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8" name="TextBox 9">
          <a:extLst>
            <a:ext uri="{FF2B5EF4-FFF2-40B4-BE49-F238E27FC236}">
              <a16:creationId xmlns:a16="http://schemas.microsoft.com/office/drawing/2014/main" id="{C98FE627-058C-4D78-B6E5-6301ED23860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79" name="TextBox 8">
          <a:extLst>
            <a:ext uri="{FF2B5EF4-FFF2-40B4-BE49-F238E27FC236}">
              <a16:creationId xmlns:a16="http://schemas.microsoft.com/office/drawing/2014/main" id="{8287723F-307B-45CA-B8E8-D7A95686714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0" name="TextBox 10">
          <a:extLst>
            <a:ext uri="{FF2B5EF4-FFF2-40B4-BE49-F238E27FC236}">
              <a16:creationId xmlns:a16="http://schemas.microsoft.com/office/drawing/2014/main" id="{F0222B63-A4EB-44E6-B247-50E64208C9C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1" name="TextBox 11">
          <a:extLst>
            <a:ext uri="{FF2B5EF4-FFF2-40B4-BE49-F238E27FC236}">
              <a16:creationId xmlns:a16="http://schemas.microsoft.com/office/drawing/2014/main" id="{456F79D4-D0EE-44B1-81D2-FC7FECB74B1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2" name="TextBox 13">
          <a:extLst>
            <a:ext uri="{FF2B5EF4-FFF2-40B4-BE49-F238E27FC236}">
              <a16:creationId xmlns:a16="http://schemas.microsoft.com/office/drawing/2014/main" id="{EF4A0050-4AC1-4E14-A649-0E3623F4840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3" name="TextBox 9">
          <a:extLst>
            <a:ext uri="{FF2B5EF4-FFF2-40B4-BE49-F238E27FC236}">
              <a16:creationId xmlns:a16="http://schemas.microsoft.com/office/drawing/2014/main" id="{1486B881-1EFF-4DDE-9EA6-6C72B06BF78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4" name="TextBox 8">
          <a:extLst>
            <a:ext uri="{FF2B5EF4-FFF2-40B4-BE49-F238E27FC236}">
              <a16:creationId xmlns:a16="http://schemas.microsoft.com/office/drawing/2014/main" id="{E2AFBE14-C478-4743-9F4D-BF81737F8FB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5" name="TextBox 10">
          <a:extLst>
            <a:ext uri="{FF2B5EF4-FFF2-40B4-BE49-F238E27FC236}">
              <a16:creationId xmlns:a16="http://schemas.microsoft.com/office/drawing/2014/main" id="{6C10A666-F974-49B2-95EA-060E45850F9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6" name="TextBox 11">
          <a:extLst>
            <a:ext uri="{FF2B5EF4-FFF2-40B4-BE49-F238E27FC236}">
              <a16:creationId xmlns:a16="http://schemas.microsoft.com/office/drawing/2014/main" id="{7FF0E789-559B-4713-9B41-A91B590B0C4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7" name="TextBox 13">
          <a:extLst>
            <a:ext uri="{FF2B5EF4-FFF2-40B4-BE49-F238E27FC236}">
              <a16:creationId xmlns:a16="http://schemas.microsoft.com/office/drawing/2014/main" id="{DC9E24F2-9DB1-4C0B-813A-AF463764DCA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8" name="TextBox 9">
          <a:extLst>
            <a:ext uri="{FF2B5EF4-FFF2-40B4-BE49-F238E27FC236}">
              <a16:creationId xmlns:a16="http://schemas.microsoft.com/office/drawing/2014/main" id="{8AA009D9-20C6-4292-9C17-BA186E9334E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89" name="TextBox 8">
          <a:extLst>
            <a:ext uri="{FF2B5EF4-FFF2-40B4-BE49-F238E27FC236}">
              <a16:creationId xmlns:a16="http://schemas.microsoft.com/office/drawing/2014/main" id="{3FFAC78E-A43D-4B48-8054-44815EAC098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0" name="TextBox 10">
          <a:extLst>
            <a:ext uri="{FF2B5EF4-FFF2-40B4-BE49-F238E27FC236}">
              <a16:creationId xmlns:a16="http://schemas.microsoft.com/office/drawing/2014/main" id="{6A7EDE68-A54E-4291-A1E2-EDF2CB22991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1" name="TextBox 11">
          <a:extLst>
            <a:ext uri="{FF2B5EF4-FFF2-40B4-BE49-F238E27FC236}">
              <a16:creationId xmlns:a16="http://schemas.microsoft.com/office/drawing/2014/main" id="{B3B72A97-040D-406F-B713-24DF156EA72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2" name="TextBox 13">
          <a:extLst>
            <a:ext uri="{FF2B5EF4-FFF2-40B4-BE49-F238E27FC236}">
              <a16:creationId xmlns:a16="http://schemas.microsoft.com/office/drawing/2014/main" id="{5B2D5D34-C8F9-4DB7-8B57-4312F571EF3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3" name="TextBox 9">
          <a:extLst>
            <a:ext uri="{FF2B5EF4-FFF2-40B4-BE49-F238E27FC236}">
              <a16:creationId xmlns:a16="http://schemas.microsoft.com/office/drawing/2014/main" id="{657074D2-5BBD-48A7-87FF-E0291BD1179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4" name="TextBox 9">
          <a:extLst>
            <a:ext uri="{FF2B5EF4-FFF2-40B4-BE49-F238E27FC236}">
              <a16:creationId xmlns:a16="http://schemas.microsoft.com/office/drawing/2014/main" id="{9D46E817-D305-463B-97D7-8512C8BA1F3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5" name="TextBox 8">
          <a:extLst>
            <a:ext uri="{FF2B5EF4-FFF2-40B4-BE49-F238E27FC236}">
              <a16:creationId xmlns:a16="http://schemas.microsoft.com/office/drawing/2014/main" id="{0A9126EC-76A4-49AD-820A-1338111C577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6" name="TextBox 10">
          <a:extLst>
            <a:ext uri="{FF2B5EF4-FFF2-40B4-BE49-F238E27FC236}">
              <a16:creationId xmlns:a16="http://schemas.microsoft.com/office/drawing/2014/main" id="{0426FF62-EB4A-45C6-8618-3DEAC9068DD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7" name="TextBox 11">
          <a:extLst>
            <a:ext uri="{FF2B5EF4-FFF2-40B4-BE49-F238E27FC236}">
              <a16:creationId xmlns:a16="http://schemas.microsoft.com/office/drawing/2014/main" id="{8D8D5D79-54F6-4D0B-9080-5896B3DC44B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8" name="TextBox 13">
          <a:extLst>
            <a:ext uri="{FF2B5EF4-FFF2-40B4-BE49-F238E27FC236}">
              <a16:creationId xmlns:a16="http://schemas.microsoft.com/office/drawing/2014/main" id="{D6C011E2-595D-4DBE-A603-3DD8059FEB2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499" name="TextBox 9">
          <a:extLst>
            <a:ext uri="{FF2B5EF4-FFF2-40B4-BE49-F238E27FC236}">
              <a16:creationId xmlns:a16="http://schemas.microsoft.com/office/drawing/2014/main" id="{5DC2BBD2-4D1C-4639-A3E0-B5AACEF6076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0" name="TextBox 8">
          <a:extLst>
            <a:ext uri="{FF2B5EF4-FFF2-40B4-BE49-F238E27FC236}">
              <a16:creationId xmlns:a16="http://schemas.microsoft.com/office/drawing/2014/main" id="{539FADAD-5678-4D2F-A255-27E17CC9E75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1" name="TextBox 10">
          <a:extLst>
            <a:ext uri="{FF2B5EF4-FFF2-40B4-BE49-F238E27FC236}">
              <a16:creationId xmlns:a16="http://schemas.microsoft.com/office/drawing/2014/main" id="{24CC815B-7F38-4DAC-AA66-61D72AEB572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2" name="TextBox 11">
          <a:extLst>
            <a:ext uri="{FF2B5EF4-FFF2-40B4-BE49-F238E27FC236}">
              <a16:creationId xmlns:a16="http://schemas.microsoft.com/office/drawing/2014/main" id="{8C8CE5F3-6D8B-43EF-8861-54F37A8DEEC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3" name="TextBox 13">
          <a:extLst>
            <a:ext uri="{FF2B5EF4-FFF2-40B4-BE49-F238E27FC236}">
              <a16:creationId xmlns:a16="http://schemas.microsoft.com/office/drawing/2014/main" id="{7314D345-5DD6-406F-AB36-46A1B5F31CD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4" name="TextBox 9">
          <a:extLst>
            <a:ext uri="{FF2B5EF4-FFF2-40B4-BE49-F238E27FC236}">
              <a16:creationId xmlns:a16="http://schemas.microsoft.com/office/drawing/2014/main" id="{D46C1061-754A-4286-A5AC-B8969238576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5" name="TextBox 8">
          <a:extLst>
            <a:ext uri="{FF2B5EF4-FFF2-40B4-BE49-F238E27FC236}">
              <a16:creationId xmlns:a16="http://schemas.microsoft.com/office/drawing/2014/main" id="{1CF9754C-59A0-437B-B6D7-A49A8E3601E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6" name="TextBox 10">
          <a:extLst>
            <a:ext uri="{FF2B5EF4-FFF2-40B4-BE49-F238E27FC236}">
              <a16:creationId xmlns:a16="http://schemas.microsoft.com/office/drawing/2014/main" id="{7B2BF4DA-7DB7-4F71-A3C5-C42A68F37B5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7" name="TextBox 11">
          <a:extLst>
            <a:ext uri="{FF2B5EF4-FFF2-40B4-BE49-F238E27FC236}">
              <a16:creationId xmlns:a16="http://schemas.microsoft.com/office/drawing/2014/main" id="{FFCE207A-1415-4BE0-A856-4BAA538D0DC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8" name="TextBox 13">
          <a:extLst>
            <a:ext uri="{FF2B5EF4-FFF2-40B4-BE49-F238E27FC236}">
              <a16:creationId xmlns:a16="http://schemas.microsoft.com/office/drawing/2014/main" id="{C3591610-A7C8-417A-9707-242CAA30B5D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09" name="TextBox 9">
          <a:extLst>
            <a:ext uri="{FF2B5EF4-FFF2-40B4-BE49-F238E27FC236}">
              <a16:creationId xmlns:a16="http://schemas.microsoft.com/office/drawing/2014/main" id="{7909449B-993C-4AC9-99F6-C5D52ECCE52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0" name="TextBox 8">
          <a:extLst>
            <a:ext uri="{FF2B5EF4-FFF2-40B4-BE49-F238E27FC236}">
              <a16:creationId xmlns:a16="http://schemas.microsoft.com/office/drawing/2014/main" id="{B82B1939-0BF3-4146-95D0-5C9BF44E2B6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1" name="TextBox 10">
          <a:extLst>
            <a:ext uri="{FF2B5EF4-FFF2-40B4-BE49-F238E27FC236}">
              <a16:creationId xmlns:a16="http://schemas.microsoft.com/office/drawing/2014/main" id="{3826CC2E-B6BD-4E4F-B42F-ED308338B25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2" name="TextBox 11">
          <a:extLst>
            <a:ext uri="{FF2B5EF4-FFF2-40B4-BE49-F238E27FC236}">
              <a16:creationId xmlns:a16="http://schemas.microsoft.com/office/drawing/2014/main" id="{82929687-F1BA-48F2-BD14-0C9B0058C88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3" name="TextBox 13">
          <a:extLst>
            <a:ext uri="{FF2B5EF4-FFF2-40B4-BE49-F238E27FC236}">
              <a16:creationId xmlns:a16="http://schemas.microsoft.com/office/drawing/2014/main" id="{AF32CDD4-89B9-4C5D-A503-8738DB32577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4" name="TextBox 9">
          <a:extLst>
            <a:ext uri="{FF2B5EF4-FFF2-40B4-BE49-F238E27FC236}">
              <a16:creationId xmlns:a16="http://schemas.microsoft.com/office/drawing/2014/main" id="{B8210CB7-2E82-4713-B98F-72AC3BF9DE8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5" name="TextBox 8">
          <a:extLst>
            <a:ext uri="{FF2B5EF4-FFF2-40B4-BE49-F238E27FC236}">
              <a16:creationId xmlns:a16="http://schemas.microsoft.com/office/drawing/2014/main" id="{728216CD-1C0E-4766-A699-67C9146584E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6" name="TextBox 10">
          <a:extLst>
            <a:ext uri="{FF2B5EF4-FFF2-40B4-BE49-F238E27FC236}">
              <a16:creationId xmlns:a16="http://schemas.microsoft.com/office/drawing/2014/main" id="{188F4B8F-98BB-4890-933E-0008B0FB55C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7" name="TextBox 11">
          <a:extLst>
            <a:ext uri="{FF2B5EF4-FFF2-40B4-BE49-F238E27FC236}">
              <a16:creationId xmlns:a16="http://schemas.microsoft.com/office/drawing/2014/main" id="{DB4D7080-6A72-4616-8D6B-22AAF5B250C1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8" name="TextBox 13">
          <a:extLst>
            <a:ext uri="{FF2B5EF4-FFF2-40B4-BE49-F238E27FC236}">
              <a16:creationId xmlns:a16="http://schemas.microsoft.com/office/drawing/2014/main" id="{604B56B6-58CA-48B8-B20E-73F9EE939BB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19" name="TextBox 9">
          <a:extLst>
            <a:ext uri="{FF2B5EF4-FFF2-40B4-BE49-F238E27FC236}">
              <a16:creationId xmlns:a16="http://schemas.microsoft.com/office/drawing/2014/main" id="{5921E269-EBB0-4436-990C-6CF900E050E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0" name="TextBox 8">
          <a:extLst>
            <a:ext uri="{FF2B5EF4-FFF2-40B4-BE49-F238E27FC236}">
              <a16:creationId xmlns:a16="http://schemas.microsoft.com/office/drawing/2014/main" id="{71B8D14A-67B1-45A5-B8F4-4E9D5EE305D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1" name="TextBox 10">
          <a:extLst>
            <a:ext uri="{FF2B5EF4-FFF2-40B4-BE49-F238E27FC236}">
              <a16:creationId xmlns:a16="http://schemas.microsoft.com/office/drawing/2014/main" id="{DEC3C486-0BD3-4462-8CCF-A9CE5E0A13E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2" name="TextBox 11">
          <a:extLst>
            <a:ext uri="{FF2B5EF4-FFF2-40B4-BE49-F238E27FC236}">
              <a16:creationId xmlns:a16="http://schemas.microsoft.com/office/drawing/2014/main" id="{AE586915-AE6C-49DA-9C55-7FED02585E0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3" name="TextBox 13">
          <a:extLst>
            <a:ext uri="{FF2B5EF4-FFF2-40B4-BE49-F238E27FC236}">
              <a16:creationId xmlns:a16="http://schemas.microsoft.com/office/drawing/2014/main" id="{7625E111-FB23-490D-AC94-FA342C54A6B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4" name="TextBox 9">
          <a:extLst>
            <a:ext uri="{FF2B5EF4-FFF2-40B4-BE49-F238E27FC236}">
              <a16:creationId xmlns:a16="http://schemas.microsoft.com/office/drawing/2014/main" id="{8B8432EF-9747-464D-9DCB-DD120C8B4C2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5" name="TextBox 8">
          <a:extLst>
            <a:ext uri="{FF2B5EF4-FFF2-40B4-BE49-F238E27FC236}">
              <a16:creationId xmlns:a16="http://schemas.microsoft.com/office/drawing/2014/main" id="{0CD63C58-6729-42FF-AD51-48C426599E0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6" name="TextBox 10">
          <a:extLst>
            <a:ext uri="{FF2B5EF4-FFF2-40B4-BE49-F238E27FC236}">
              <a16:creationId xmlns:a16="http://schemas.microsoft.com/office/drawing/2014/main" id="{B8864222-1B6B-4AF0-ACE6-789AAEA75AA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7" name="TextBox 11">
          <a:extLst>
            <a:ext uri="{FF2B5EF4-FFF2-40B4-BE49-F238E27FC236}">
              <a16:creationId xmlns:a16="http://schemas.microsoft.com/office/drawing/2014/main" id="{BA164338-4E1A-437A-8B0F-FA27C4A70CB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8" name="TextBox 13">
          <a:extLst>
            <a:ext uri="{FF2B5EF4-FFF2-40B4-BE49-F238E27FC236}">
              <a16:creationId xmlns:a16="http://schemas.microsoft.com/office/drawing/2014/main" id="{A0294A00-7CF2-4881-94C8-0CB8990337F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29" name="TextBox 9">
          <a:extLst>
            <a:ext uri="{FF2B5EF4-FFF2-40B4-BE49-F238E27FC236}">
              <a16:creationId xmlns:a16="http://schemas.microsoft.com/office/drawing/2014/main" id="{CD015F38-855D-4BC1-93DD-5049E176A3C1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0" name="TextBox 8">
          <a:extLst>
            <a:ext uri="{FF2B5EF4-FFF2-40B4-BE49-F238E27FC236}">
              <a16:creationId xmlns:a16="http://schemas.microsoft.com/office/drawing/2014/main" id="{2F90906A-668C-4E5E-A60C-5EA131C4FAD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1" name="TextBox 10">
          <a:extLst>
            <a:ext uri="{FF2B5EF4-FFF2-40B4-BE49-F238E27FC236}">
              <a16:creationId xmlns:a16="http://schemas.microsoft.com/office/drawing/2014/main" id="{86ECD776-FC5B-47BE-8BFA-FC2250EFD6D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2" name="TextBox 11">
          <a:extLst>
            <a:ext uri="{FF2B5EF4-FFF2-40B4-BE49-F238E27FC236}">
              <a16:creationId xmlns:a16="http://schemas.microsoft.com/office/drawing/2014/main" id="{546B41EB-BA58-4CA3-96C7-7E452722ACA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3" name="TextBox 13">
          <a:extLst>
            <a:ext uri="{FF2B5EF4-FFF2-40B4-BE49-F238E27FC236}">
              <a16:creationId xmlns:a16="http://schemas.microsoft.com/office/drawing/2014/main" id="{318CAAE0-2DFA-4C27-86F6-1C134577361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4" name="TextBox 9">
          <a:extLst>
            <a:ext uri="{FF2B5EF4-FFF2-40B4-BE49-F238E27FC236}">
              <a16:creationId xmlns:a16="http://schemas.microsoft.com/office/drawing/2014/main" id="{E6715B47-613D-43D3-8738-6012E000677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5" name="TextBox 8">
          <a:extLst>
            <a:ext uri="{FF2B5EF4-FFF2-40B4-BE49-F238E27FC236}">
              <a16:creationId xmlns:a16="http://schemas.microsoft.com/office/drawing/2014/main" id="{4D7F87F7-F4E8-467F-BB09-886637FBB52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6" name="TextBox 10">
          <a:extLst>
            <a:ext uri="{FF2B5EF4-FFF2-40B4-BE49-F238E27FC236}">
              <a16:creationId xmlns:a16="http://schemas.microsoft.com/office/drawing/2014/main" id="{88FC1D51-5DFD-404B-A253-0FA65C4E54A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7" name="TextBox 11">
          <a:extLst>
            <a:ext uri="{FF2B5EF4-FFF2-40B4-BE49-F238E27FC236}">
              <a16:creationId xmlns:a16="http://schemas.microsoft.com/office/drawing/2014/main" id="{4EF470C2-D304-4A0E-937D-DB36A534F38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8" name="TextBox 13">
          <a:extLst>
            <a:ext uri="{FF2B5EF4-FFF2-40B4-BE49-F238E27FC236}">
              <a16:creationId xmlns:a16="http://schemas.microsoft.com/office/drawing/2014/main" id="{24AE5836-EE12-4C2E-8157-A1E581E0BDB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39" name="TextBox 9">
          <a:extLst>
            <a:ext uri="{FF2B5EF4-FFF2-40B4-BE49-F238E27FC236}">
              <a16:creationId xmlns:a16="http://schemas.microsoft.com/office/drawing/2014/main" id="{AAC2C1FC-D202-46BA-B69A-BAA2BA55733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0" name="TextBox 8">
          <a:extLst>
            <a:ext uri="{FF2B5EF4-FFF2-40B4-BE49-F238E27FC236}">
              <a16:creationId xmlns:a16="http://schemas.microsoft.com/office/drawing/2014/main" id="{26090CC0-DE97-4C5B-B5BE-E891A203DD9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1" name="TextBox 10">
          <a:extLst>
            <a:ext uri="{FF2B5EF4-FFF2-40B4-BE49-F238E27FC236}">
              <a16:creationId xmlns:a16="http://schemas.microsoft.com/office/drawing/2014/main" id="{D50FA63B-096C-4336-95A3-D59F17C3B26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2" name="TextBox 11">
          <a:extLst>
            <a:ext uri="{FF2B5EF4-FFF2-40B4-BE49-F238E27FC236}">
              <a16:creationId xmlns:a16="http://schemas.microsoft.com/office/drawing/2014/main" id="{1846CA37-1785-4F0F-9476-C83095E732F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3" name="TextBox 13">
          <a:extLst>
            <a:ext uri="{FF2B5EF4-FFF2-40B4-BE49-F238E27FC236}">
              <a16:creationId xmlns:a16="http://schemas.microsoft.com/office/drawing/2014/main" id="{49691274-AA18-4B4E-A77C-10D9D03204B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4" name="TextBox 9">
          <a:extLst>
            <a:ext uri="{FF2B5EF4-FFF2-40B4-BE49-F238E27FC236}">
              <a16:creationId xmlns:a16="http://schemas.microsoft.com/office/drawing/2014/main" id="{5607D3B8-A7C7-4ADC-B957-F2571F655FD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5" name="TextBox 8">
          <a:extLst>
            <a:ext uri="{FF2B5EF4-FFF2-40B4-BE49-F238E27FC236}">
              <a16:creationId xmlns:a16="http://schemas.microsoft.com/office/drawing/2014/main" id="{CD92610C-DDA7-456E-856A-9B29D4AAF8E1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6" name="TextBox 10">
          <a:extLst>
            <a:ext uri="{FF2B5EF4-FFF2-40B4-BE49-F238E27FC236}">
              <a16:creationId xmlns:a16="http://schemas.microsoft.com/office/drawing/2014/main" id="{422391EB-3A90-450A-A78E-67CE2D031E7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7" name="TextBox 11">
          <a:extLst>
            <a:ext uri="{FF2B5EF4-FFF2-40B4-BE49-F238E27FC236}">
              <a16:creationId xmlns:a16="http://schemas.microsoft.com/office/drawing/2014/main" id="{6ACEF7BE-021E-42CD-859F-45DECFBC900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8" name="TextBox 13">
          <a:extLst>
            <a:ext uri="{FF2B5EF4-FFF2-40B4-BE49-F238E27FC236}">
              <a16:creationId xmlns:a16="http://schemas.microsoft.com/office/drawing/2014/main" id="{BF5FB72A-243B-40AA-8422-EE552B2E611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49" name="TextBox 9">
          <a:extLst>
            <a:ext uri="{FF2B5EF4-FFF2-40B4-BE49-F238E27FC236}">
              <a16:creationId xmlns:a16="http://schemas.microsoft.com/office/drawing/2014/main" id="{DCC920E2-AD96-465F-86D3-DAC7C103253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0" name="TextBox 8">
          <a:extLst>
            <a:ext uri="{FF2B5EF4-FFF2-40B4-BE49-F238E27FC236}">
              <a16:creationId xmlns:a16="http://schemas.microsoft.com/office/drawing/2014/main" id="{94025B4D-CF4E-41D6-B7F6-565088A0457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1" name="TextBox 10">
          <a:extLst>
            <a:ext uri="{FF2B5EF4-FFF2-40B4-BE49-F238E27FC236}">
              <a16:creationId xmlns:a16="http://schemas.microsoft.com/office/drawing/2014/main" id="{04195F35-9941-41F0-BCF0-3C5E60A6A7F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2" name="TextBox 11">
          <a:extLst>
            <a:ext uri="{FF2B5EF4-FFF2-40B4-BE49-F238E27FC236}">
              <a16:creationId xmlns:a16="http://schemas.microsoft.com/office/drawing/2014/main" id="{8168A602-7BCD-44DB-999B-7F009E65E2F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3" name="TextBox 13">
          <a:extLst>
            <a:ext uri="{FF2B5EF4-FFF2-40B4-BE49-F238E27FC236}">
              <a16:creationId xmlns:a16="http://schemas.microsoft.com/office/drawing/2014/main" id="{7C9062FB-83B3-402B-9B47-A2E038BA8B0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4" name="TextBox 9">
          <a:extLst>
            <a:ext uri="{FF2B5EF4-FFF2-40B4-BE49-F238E27FC236}">
              <a16:creationId xmlns:a16="http://schemas.microsoft.com/office/drawing/2014/main" id="{5D5EE807-942B-49C1-BDEF-208299928E2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5" name="TextBox 8">
          <a:extLst>
            <a:ext uri="{FF2B5EF4-FFF2-40B4-BE49-F238E27FC236}">
              <a16:creationId xmlns:a16="http://schemas.microsoft.com/office/drawing/2014/main" id="{86440C48-72D7-4485-BBE7-6DBF939FECA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6" name="TextBox 10">
          <a:extLst>
            <a:ext uri="{FF2B5EF4-FFF2-40B4-BE49-F238E27FC236}">
              <a16:creationId xmlns:a16="http://schemas.microsoft.com/office/drawing/2014/main" id="{AA71DAC4-DEC6-4602-BEBD-13C93B7FDD0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7" name="TextBox 11">
          <a:extLst>
            <a:ext uri="{FF2B5EF4-FFF2-40B4-BE49-F238E27FC236}">
              <a16:creationId xmlns:a16="http://schemas.microsoft.com/office/drawing/2014/main" id="{298F9EC0-5782-4DB0-939B-2E60640F02E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8" name="TextBox 13">
          <a:extLst>
            <a:ext uri="{FF2B5EF4-FFF2-40B4-BE49-F238E27FC236}">
              <a16:creationId xmlns:a16="http://schemas.microsoft.com/office/drawing/2014/main" id="{6B91BECD-8E3A-4298-AE23-13597FFEE5B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59" name="TextBox 9">
          <a:extLst>
            <a:ext uri="{FF2B5EF4-FFF2-40B4-BE49-F238E27FC236}">
              <a16:creationId xmlns:a16="http://schemas.microsoft.com/office/drawing/2014/main" id="{217FE769-5593-48C8-AE74-F9CDFE15141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60" name="TextBox 8">
          <a:extLst>
            <a:ext uri="{FF2B5EF4-FFF2-40B4-BE49-F238E27FC236}">
              <a16:creationId xmlns:a16="http://schemas.microsoft.com/office/drawing/2014/main" id="{B46F94D4-C03E-4823-905D-0AAE7B50DE5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61" name="TextBox 10">
          <a:extLst>
            <a:ext uri="{FF2B5EF4-FFF2-40B4-BE49-F238E27FC236}">
              <a16:creationId xmlns:a16="http://schemas.microsoft.com/office/drawing/2014/main" id="{D1950A19-7EFA-42CB-8705-074EA777008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62" name="TextBox 11">
          <a:extLst>
            <a:ext uri="{FF2B5EF4-FFF2-40B4-BE49-F238E27FC236}">
              <a16:creationId xmlns:a16="http://schemas.microsoft.com/office/drawing/2014/main" id="{50BE182D-BAF2-4075-A646-E0B05DC7835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63" name="TextBox 13">
          <a:extLst>
            <a:ext uri="{FF2B5EF4-FFF2-40B4-BE49-F238E27FC236}">
              <a16:creationId xmlns:a16="http://schemas.microsoft.com/office/drawing/2014/main" id="{111889FD-2D49-436D-821F-37D19F09C7F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64" name="TextBox 9">
          <a:extLst>
            <a:ext uri="{FF2B5EF4-FFF2-40B4-BE49-F238E27FC236}">
              <a16:creationId xmlns:a16="http://schemas.microsoft.com/office/drawing/2014/main" id="{0488D8B1-A0B7-4DD5-83EB-B58579A515C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433</xdr:row>
      <xdr:rowOff>0</xdr:rowOff>
    </xdr:from>
    <xdr:ext cx="662412" cy="262572"/>
    <xdr:sp macro="" textlink="">
      <xdr:nvSpPr>
        <xdr:cNvPr id="565" name="TextBox 9">
          <a:extLst>
            <a:ext uri="{FF2B5EF4-FFF2-40B4-BE49-F238E27FC236}">
              <a16:creationId xmlns:a16="http://schemas.microsoft.com/office/drawing/2014/main" id="{22360C55-C5BC-4A9D-81F6-BEFD0538C30B}"/>
            </a:ext>
          </a:extLst>
        </xdr:cNvPr>
        <xdr:cNvSpPr txBox="1"/>
      </xdr:nvSpPr>
      <xdr:spPr>
        <a:xfrm>
          <a:off x="10687050" y="1154620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66" name="TextBox 9">
          <a:extLst>
            <a:ext uri="{FF2B5EF4-FFF2-40B4-BE49-F238E27FC236}">
              <a16:creationId xmlns:a16="http://schemas.microsoft.com/office/drawing/2014/main" id="{63CFA323-5F85-440E-B1D6-08C3115423F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67" name="TextBox 8">
          <a:extLst>
            <a:ext uri="{FF2B5EF4-FFF2-40B4-BE49-F238E27FC236}">
              <a16:creationId xmlns:a16="http://schemas.microsoft.com/office/drawing/2014/main" id="{1D0C8D5A-FF3F-4205-B4A8-36BBC845909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68" name="TextBox 10">
          <a:extLst>
            <a:ext uri="{FF2B5EF4-FFF2-40B4-BE49-F238E27FC236}">
              <a16:creationId xmlns:a16="http://schemas.microsoft.com/office/drawing/2014/main" id="{98FF6BA2-D848-4432-AD5C-D69409602F5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69" name="TextBox 11">
          <a:extLst>
            <a:ext uri="{FF2B5EF4-FFF2-40B4-BE49-F238E27FC236}">
              <a16:creationId xmlns:a16="http://schemas.microsoft.com/office/drawing/2014/main" id="{89E81D36-999B-4B02-8515-A5DF014EE071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0" name="TextBox 13">
          <a:extLst>
            <a:ext uri="{FF2B5EF4-FFF2-40B4-BE49-F238E27FC236}">
              <a16:creationId xmlns:a16="http://schemas.microsoft.com/office/drawing/2014/main" id="{8139572E-E731-42E5-BC11-1D5537CCF9A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1" name="TextBox 9">
          <a:extLst>
            <a:ext uri="{FF2B5EF4-FFF2-40B4-BE49-F238E27FC236}">
              <a16:creationId xmlns:a16="http://schemas.microsoft.com/office/drawing/2014/main" id="{A2B89262-F3BF-41FE-8673-054848A4942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2" name="TextBox 8">
          <a:extLst>
            <a:ext uri="{FF2B5EF4-FFF2-40B4-BE49-F238E27FC236}">
              <a16:creationId xmlns:a16="http://schemas.microsoft.com/office/drawing/2014/main" id="{88622C1C-5439-4FBD-AEF2-4B749FAF8D9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3" name="TextBox 10">
          <a:extLst>
            <a:ext uri="{FF2B5EF4-FFF2-40B4-BE49-F238E27FC236}">
              <a16:creationId xmlns:a16="http://schemas.microsoft.com/office/drawing/2014/main" id="{ED16FADA-E91D-4901-BCF0-0EA4CB82900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4" name="TextBox 11">
          <a:extLst>
            <a:ext uri="{FF2B5EF4-FFF2-40B4-BE49-F238E27FC236}">
              <a16:creationId xmlns:a16="http://schemas.microsoft.com/office/drawing/2014/main" id="{4DE03757-EEA9-4245-B9C5-974BB9D084A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5" name="TextBox 13">
          <a:extLst>
            <a:ext uri="{FF2B5EF4-FFF2-40B4-BE49-F238E27FC236}">
              <a16:creationId xmlns:a16="http://schemas.microsoft.com/office/drawing/2014/main" id="{20A779A9-E224-451D-86F6-73D1406D1C2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6" name="TextBox 9">
          <a:extLst>
            <a:ext uri="{FF2B5EF4-FFF2-40B4-BE49-F238E27FC236}">
              <a16:creationId xmlns:a16="http://schemas.microsoft.com/office/drawing/2014/main" id="{E229E0A8-CD0B-40B9-8197-42B57ED4357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7" name="TextBox 8">
          <a:extLst>
            <a:ext uri="{FF2B5EF4-FFF2-40B4-BE49-F238E27FC236}">
              <a16:creationId xmlns:a16="http://schemas.microsoft.com/office/drawing/2014/main" id="{F2C596F7-35C3-48BD-9B49-BBE691A9ED6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8" name="TextBox 10">
          <a:extLst>
            <a:ext uri="{FF2B5EF4-FFF2-40B4-BE49-F238E27FC236}">
              <a16:creationId xmlns:a16="http://schemas.microsoft.com/office/drawing/2014/main" id="{5B14C17B-CFE8-4EF3-BECC-6BA5823B359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79" name="TextBox 11">
          <a:extLst>
            <a:ext uri="{FF2B5EF4-FFF2-40B4-BE49-F238E27FC236}">
              <a16:creationId xmlns:a16="http://schemas.microsoft.com/office/drawing/2014/main" id="{8E4D6DFF-8379-4B9C-B660-50A9DD307A8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0" name="TextBox 13">
          <a:extLst>
            <a:ext uri="{FF2B5EF4-FFF2-40B4-BE49-F238E27FC236}">
              <a16:creationId xmlns:a16="http://schemas.microsoft.com/office/drawing/2014/main" id="{A7633A4E-8041-44EA-BF33-A4D28780CBF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1" name="TextBox 9">
          <a:extLst>
            <a:ext uri="{FF2B5EF4-FFF2-40B4-BE49-F238E27FC236}">
              <a16:creationId xmlns:a16="http://schemas.microsoft.com/office/drawing/2014/main" id="{4C320A66-CC13-4B65-A1DC-B07C671F2F4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2" name="TextBox 8">
          <a:extLst>
            <a:ext uri="{FF2B5EF4-FFF2-40B4-BE49-F238E27FC236}">
              <a16:creationId xmlns:a16="http://schemas.microsoft.com/office/drawing/2014/main" id="{A4A241F1-C734-462B-8061-CA279B4857B1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3" name="TextBox 10">
          <a:extLst>
            <a:ext uri="{FF2B5EF4-FFF2-40B4-BE49-F238E27FC236}">
              <a16:creationId xmlns:a16="http://schemas.microsoft.com/office/drawing/2014/main" id="{157A4F4E-5B3D-4600-A050-CF3BE145D9D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4" name="TextBox 11">
          <a:extLst>
            <a:ext uri="{FF2B5EF4-FFF2-40B4-BE49-F238E27FC236}">
              <a16:creationId xmlns:a16="http://schemas.microsoft.com/office/drawing/2014/main" id="{F54A025B-F3E3-40B6-82AE-B87F4CDED0D3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5" name="TextBox 13">
          <a:extLst>
            <a:ext uri="{FF2B5EF4-FFF2-40B4-BE49-F238E27FC236}">
              <a16:creationId xmlns:a16="http://schemas.microsoft.com/office/drawing/2014/main" id="{04F63D74-D79B-4B2E-8015-2D8CD1797BB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6" name="TextBox 9">
          <a:extLst>
            <a:ext uri="{FF2B5EF4-FFF2-40B4-BE49-F238E27FC236}">
              <a16:creationId xmlns:a16="http://schemas.microsoft.com/office/drawing/2014/main" id="{640C55FC-2852-4F54-AD56-9C4E9ABBCD8F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7" name="TextBox 8">
          <a:extLst>
            <a:ext uri="{FF2B5EF4-FFF2-40B4-BE49-F238E27FC236}">
              <a16:creationId xmlns:a16="http://schemas.microsoft.com/office/drawing/2014/main" id="{8F7F82E1-898F-461B-BE1C-D82632FFB0E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8" name="TextBox 10">
          <a:extLst>
            <a:ext uri="{FF2B5EF4-FFF2-40B4-BE49-F238E27FC236}">
              <a16:creationId xmlns:a16="http://schemas.microsoft.com/office/drawing/2014/main" id="{916577BA-06CA-42F9-A476-C81812131A3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89" name="TextBox 11">
          <a:extLst>
            <a:ext uri="{FF2B5EF4-FFF2-40B4-BE49-F238E27FC236}">
              <a16:creationId xmlns:a16="http://schemas.microsoft.com/office/drawing/2014/main" id="{5994539D-8833-4172-BC78-A26C6EC23A8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0" name="TextBox 13">
          <a:extLst>
            <a:ext uri="{FF2B5EF4-FFF2-40B4-BE49-F238E27FC236}">
              <a16:creationId xmlns:a16="http://schemas.microsoft.com/office/drawing/2014/main" id="{F4281ED2-6325-4FFC-99F2-32F4CDDA43D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1" name="TextBox 9">
          <a:extLst>
            <a:ext uri="{FF2B5EF4-FFF2-40B4-BE49-F238E27FC236}">
              <a16:creationId xmlns:a16="http://schemas.microsoft.com/office/drawing/2014/main" id="{BF61E522-97B7-4518-B43C-F8CC4AFF384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2" name="TextBox 8">
          <a:extLst>
            <a:ext uri="{FF2B5EF4-FFF2-40B4-BE49-F238E27FC236}">
              <a16:creationId xmlns:a16="http://schemas.microsoft.com/office/drawing/2014/main" id="{F5A1A97C-0029-4D4D-8744-7E4E6631685A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3" name="TextBox 10">
          <a:extLst>
            <a:ext uri="{FF2B5EF4-FFF2-40B4-BE49-F238E27FC236}">
              <a16:creationId xmlns:a16="http://schemas.microsoft.com/office/drawing/2014/main" id="{45304EF4-CB90-4128-A427-1C88E1FF14B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4" name="TextBox 11">
          <a:extLst>
            <a:ext uri="{FF2B5EF4-FFF2-40B4-BE49-F238E27FC236}">
              <a16:creationId xmlns:a16="http://schemas.microsoft.com/office/drawing/2014/main" id="{0434C478-06E0-4383-A72C-86C7B93368F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5" name="TextBox 13">
          <a:extLst>
            <a:ext uri="{FF2B5EF4-FFF2-40B4-BE49-F238E27FC236}">
              <a16:creationId xmlns:a16="http://schemas.microsoft.com/office/drawing/2014/main" id="{946F22F8-2FE1-4012-8CB4-44CE153036C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6" name="TextBox 9">
          <a:extLst>
            <a:ext uri="{FF2B5EF4-FFF2-40B4-BE49-F238E27FC236}">
              <a16:creationId xmlns:a16="http://schemas.microsoft.com/office/drawing/2014/main" id="{895DA944-989D-4CB8-95F6-43A2D4EEA35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7" name="TextBox 8">
          <a:extLst>
            <a:ext uri="{FF2B5EF4-FFF2-40B4-BE49-F238E27FC236}">
              <a16:creationId xmlns:a16="http://schemas.microsoft.com/office/drawing/2014/main" id="{F8861AD6-2040-4B9D-9B00-E0BCBC652EC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8" name="TextBox 10">
          <a:extLst>
            <a:ext uri="{FF2B5EF4-FFF2-40B4-BE49-F238E27FC236}">
              <a16:creationId xmlns:a16="http://schemas.microsoft.com/office/drawing/2014/main" id="{57444536-0F35-4BCC-BC82-3F08EEB2A5B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599" name="TextBox 11">
          <a:extLst>
            <a:ext uri="{FF2B5EF4-FFF2-40B4-BE49-F238E27FC236}">
              <a16:creationId xmlns:a16="http://schemas.microsoft.com/office/drawing/2014/main" id="{728E7134-A631-44BA-9CCC-3F120F7F19ED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0" name="TextBox 13">
          <a:extLst>
            <a:ext uri="{FF2B5EF4-FFF2-40B4-BE49-F238E27FC236}">
              <a16:creationId xmlns:a16="http://schemas.microsoft.com/office/drawing/2014/main" id="{FFED9669-3A34-4A11-ABA3-1FF348F4600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1" name="TextBox 9">
          <a:extLst>
            <a:ext uri="{FF2B5EF4-FFF2-40B4-BE49-F238E27FC236}">
              <a16:creationId xmlns:a16="http://schemas.microsoft.com/office/drawing/2014/main" id="{5FB0CE96-0626-4279-9ADD-5D3BA158805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2" name="TextBox 8">
          <a:extLst>
            <a:ext uri="{FF2B5EF4-FFF2-40B4-BE49-F238E27FC236}">
              <a16:creationId xmlns:a16="http://schemas.microsoft.com/office/drawing/2014/main" id="{21E8463A-EAAD-4BF2-9FD3-79DFBA0B911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3" name="TextBox 10">
          <a:extLst>
            <a:ext uri="{FF2B5EF4-FFF2-40B4-BE49-F238E27FC236}">
              <a16:creationId xmlns:a16="http://schemas.microsoft.com/office/drawing/2014/main" id="{5FF88970-FE67-4DF3-84B2-BA3C8832A95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4" name="TextBox 11">
          <a:extLst>
            <a:ext uri="{FF2B5EF4-FFF2-40B4-BE49-F238E27FC236}">
              <a16:creationId xmlns:a16="http://schemas.microsoft.com/office/drawing/2014/main" id="{DF7D25B4-F833-476A-81CF-E4102C84C76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5" name="TextBox 13">
          <a:extLst>
            <a:ext uri="{FF2B5EF4-FFF2-40B4-BE49-F238E27FC236}">
              <a16:creationId xmlns:a16="http://schemas.microsoft.com/office/drawing/2014/main" id="{7E4BE4DD-786F-4BA3-AEA1-3EB167B95F8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6" name="TextBox 9">
          <a:extLst>
            <a:ext uri="{FF2B5EF4-FFF2-40B4-BE49-F238E27FC236}">
              <a16:creationId xmlns:a16="http://schemas.microsoft.com/office/drawing/2014/main" id="{39688ADE-3C20-4246-8F7C-939E8F01CD7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7" name="TextBox 8">
          <a:extLst>
            <a:ext uri="{FF2B5EF4-FFF2-40B4-BE49-F238E27FC236}">
              <a16:creationId xmlns:a16="http://schemas.microsoft.com/office/drawing/2014/main" id="{610423A0-9DCF-48D3-BB41-5D6BAC6F30C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8" name="TextBox 10">
          <a:extLst>
            <a:ext uri="{FF2B5EF4-FFF2-40B4-BE49-F238E27FC236}">
              <a16:creationId xmlns:a16="http://schemas.microsoft.com/office/drawing/2014/main" id="{312E2272-F40C-4AA3-8333-32F9D217B9A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09" name="TextBox 11">
          <a:extLst>
            <a:ext uri="{FF2B5EF4-FFF2-40B4-BE49-F238E27FC236}">
              <a16:creationId xmlns:a16="http://schemas.microsoft.com/office/drawing/2014/main" id="{A4D107C0-7E1D-4DC0-95B9-4CF4EBB925B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610" name="TextBox 13">
          <a:extLst>
            <a:ext uri="{FF2B5EF4-FFF2-40B4-BE49-F238E27FC236}">
              <a16:creationId xmlns:a16="http://schemas.microsoft.com/office/drawing/2014/main" id="{64BD40CB-AB91-4F28-96F4-DE9091BA4E4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11" name="TextBox 9">
          <a:extLst>
            <a:ext uri="{FF2B5EF4-FFF2-40B4-BE49-F238E27FC236}">
              <a16:creationId xmlns:a16="http://schemas.microsoft.com/office/drawing/2014/main" id="{AB34AEFF-5AF7-44A2-883E-84C93B44F49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12" name="TextBox 8">
          <a:extLst>
            <a:ext uri="{FF2B5EF4-FFF2-40B4-BE49-F238E27FC236}">
              <a16:creationId xmlns:a16="http://schemas.microsoft.com/office/drawing/2014/main" id="{704860E9-1C56-45B6-8F45-79271C80E95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13" name="TextBox 10">
          <a:extLst>
            <a:ext uri="{FF2B5EF4-FFF2-40B4-BE49-F238E27FC236}">
              <a16:creationId xmlns:a16="http://schemas.microsoft.com/office/drawing/2014/main" id="{E8D7EB83-A7B6-458E-84AB-B24D46117B9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14" name="TextBox 11">
          <a:extLst>
            <a:ext uri="{FF2B5EF4-FFF2-40B4-BE49-F238E27FC236}">
              <a16:creationId xmlns:a16="http://schemas.microsoft.com/office/drawing/2014/main" id="{0A2E1ED0-D0E1-4A3F-8A1A-B9057DD1797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15" name="TextBox 13">
          <a:extLst>
            <a:ext uri="{FF2B5EF4-FFF2-40B4-BE49-F238E27FC236}">
              <a16:creationId xmlns:a16="http://schemas.microsoft.com/office/drawing/2014/main" id="{A46062A8-AF08-4C4C-87A4-58E1C878469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16" name="TextBox 9">
          <a:extLst>
            <a:ext uri="{FF2B5EF4-FFF2-40B4-BE49-F238E27FC236}">
              <a16:creationId xmlns:a16="http://schemas.microsoft.com/office/drawing/2014/main" id="{D5FA8EC8-3E93-4EB0-9FCF-5D37C4917D1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17" name="TextBox 8">
          <a:extLst>
            <a:ext uri="{FF2B5EF4-FFF2-40B4-BE49-F238E27FC236}">
              <a16:creationId xmlns:a16="http://schemas.microsoft.com/office/drawing/2014/main" id="{2B9B392E-3ACB-4FFE-B65D-F0E7DABEFBA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18" name="TextBox 10">
          <a:extLst>
            <a:ext uri="{FF2B5EF4-FFF2-40B4-BE49-F238E27FC236}">
              <a16:creationId xmlns:a16="http://schemas.microsoft.com/office/drawing/2014/main" id="{067848DC-3D7D-4CEB-BD80-4E04DE0EE8D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19" name="TextBox 11">
          <a:extLst>
            <a:ext uri="{FF2B5EF4-FFF2-40B4-BE49-F238E27FC236}">
              <a16:creationId xmlns:a16="http://schemas.microsoft.com/office/drawing/2014/main" id="{81970DCD-E6FB-4A17-9E85-26DB11F3A94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0" name="TextBox 13">
          <a:extLst>
            <a:ext uri="{FF2B5EF4-FFF2-40B4-BE49-F238E27FC236}">
              <a16:creationId xmlns:a16="http://schemas.microsoft.com/office/drawing/2014/main" id="{7ED583B4-19E9-4C62-80B1-15321A4A55E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1" name="TextBox 9">
          <a:extLst>
            <a:ext uri="{FF2B5EF4-FFF2-40B4-BE49-F238E27FC236}">
              <a16:creationId xmlns:a16="http://schemas.microsoft.com/office/drawing/2014/main" id="{45B9095A-C601-4948-A146-924D2C121E4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2" name="TextBox 8">
          <a:extLst>
            <a:ext uri="{FF2B5EF4-FFF2-40B4-BE49-F238E27FC236}">
              <a16:creationId xmlns:a16="http://schemas.microsoft.com/office/drawing/2014/main" id="{F567A88B-9995-45C4-844B-C10900128BB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3" name="TextBox 10">
          <a:extLst>
            <a:ext uri="{FF2B5EF4-FFF2-40B4-BE49-F238E27FC236}">
              <a16:creationId xmlns:a16="http://schemas.microsoft.com/office/drawing/2014/main" id="{CEE7A9B5-8C4B-42B1-8174-1B04E806F30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4" name="TextBox 11">
          <a:extLst>
            <a:ext uri="{FF2B5EF4-FFF2-40B4-BE49-F238E27FC236}">
              <a16:creationId xmlns:a16="http://schemas.microsoft.com/office/drawing/2014/main" id="{3C9A9F3E-4307-41FB-829A-15DC14C3914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5" name="TextBox 13">
          <a:extLst>
            <a:ext uri="{FF2B5EF4-FFF2-40B4-BE49-F238E27FC236}">
              <a16:creationId xmlns:a16="http://schemas.microsoft.com/office/drawing/2014/main" id="{749834F0-2502-45FA-A6C6-FE4A07C0DED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6" name="TextBox 9">
          <a:extLst>
            <a:ext uri="{FF2B5EF4-FFF2-40B4-BE49-F238E27FC236}">
              <a16:creationId xmlns:a16="http://schemas.microsoft.com/office/drawing/2014/main" id="{B1C92DE5-18FB-4B2C-92DA-A200B517BC4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7" name="TextBox 8">
          <a:extLst>
            <a:ext uri="{FF2B5EF4-FFF2-40B4-BE49-F238E27FC236}">
              <a16:creationId xmlns:a16="http://schemas.microsoft.com/office/drawing/2014/main" id="{62F891EA-9AC8-4E2C-9EF0-AF110955833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8" name="TextBox 10">
          <a:extLst>
            <a:ext uri="{FF2B5EF4-FFF2-40B4-BE49-F238E27FC236}">
              <a16:creationId xmlns:a16="http://schemas.microsoft.com/office/drawing/2014/main" id="{3E6676A9-C5A0-41F5-AE87-21F3FB8AB1A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29" name="TextBox 11">
          <a:extLst>
            <a:ext uri="{FF2B5EF4-FFF2-40B4-BE49-F238E27FC236}">
              <a16:creationId xmlns:a16="http://schemas.microsoft.com/office/drawing/2014/main" id="{C9BA3C0B-3026-4DC7-AEAF-7E724AB1EB2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0" name="TextBox 13">
          <a:extLst>
            <a:ext uri="{FF2B5EF4-FFF2-40B4-BE49-F238E27FC236}">
              <a16:creationId xmlns:a16="http://schemas.microsoft.com/office/drawing/2014/main" id="{858892C1-9A1A-4FD9-A6D6-C84E59A4C17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1" name="TextBox 9">
          <a:extLst>
            <a:ext uri="{FF2B5EF4-FFF2-40B4-BE49-F238E27FC236}">
              <a16:creationId xmlns:a16="http://schemas.microsoft.com/office/drawing/2014/main" id="{05998515-EFF0-42FC-8EC3-70C1EC59E51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2" name="TextBox 8">
          <a:extLst>
            <a:ext uri="{FF2B5EF4-FFF2-40B4-BE49-F238E27FC236}">
              <a16:creationId xmlns:a16="http://schemas.microsoft.com/office/drawing/2014/main" id="{B2B3F1CA-DF47-431A-8B2C-DA35D9092BF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3" name="TextBox 10">
          <a:extLst>
            <a:ext uri="{FF2B5EF4-FFF2-40B4-BE49-F238E27FC236}">
              <a16:creationId xmlns:a16="http://schemas.microsoft.com/office/drawing/2014/main" id="{841B362E-DDE2-4FF7-BA87-D573039F81B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4" name="TextBox 11">
          <a:extLst>
            <a:ext uri="{FF2B5EF4-FFF2-40B4-BE49-F238E27FC236}">
              <a16:creationId xmlns:a16="http://schemas.microsoft.com/office/drawing/2014/main" id="{A422A498-65D4-4BD9-919E-CF38A404A81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5" name="TextBox 13">
          <a:extLst>
            <a:ext uri="{FF2B5EF4-FFF2-40B4-BE49-F238E27FC236}">
              <a16:creationId xmlns:a16="http://schemas.microsoft.com/office/drawing/2014/main" id="{EE2F6CAF-7AAA-4966-925B-A5E262CA3A4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6" name="TextBox 9">
          <a:extLst>
            <a:ext uri="{FF2B5EF4-FFF2-40B4-BE49-F238E27FC236}">
              <a16:creationId xmlns:a16="http://schemas.microsoft.com/office/drawing/2014/main" id="{DE89D138-230A-4574-AD78-E8A140F6A0F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7" name="TextBox 9">
          <a:extLst>
            <a:ext uri="{FF2B5EF4-FFF2-40B4-BE49-F238E27FC236}">
              <a16:creationId xmlns:a16="http://schemas.microsoft.com/office/drawing/2014/main" id="{E532C662-DBEF-4AA0-A115-EC98DA73DBD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8" name="TextBox 8">
          <a:extLst>
            <a:ext uri="{FF2B5EF4-FFF2-40B4-BE49-F238E27FC236}">
              <a16:creationId xmlns:a16="http://schemas.microsoft.com/office/drawing/2014/main" id="{3A45A3F6-F900-47F7-8D66-4862A10B07A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39" name="TextBox 10">
          <a:extLst>
            <a:ext uri="{FF2B5EF4-FFF2-40B4-BE49-F238E27FC236}">
              <a16:creationId xmlns:a16="http://schemas.microsoft.com/office/drawing/2014/main" id="{0A61EF73-2EF7-4B23-B6AF-4AA16DEBFA4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0" name="TextBox 11">
          <a:extLst>
            <a:ext uri="{FF2B5EF4-FFF2-40B4-BE49-F238E27FC236}">
              <a16:creationId xmlns:a16="http://schemas.microsoft.com/office/drawing/2014/main" id="{2D3F88DC-F7EA-423F-9E2C-86394FA44F5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1" name="TextBox 13">
          <a:extLst>
            <a:ext uri="{FF2B5EF4-FFF2-40B4-BE49-F238E27FC236}">
              <a16:creationId xmlns:a16="http://schemas.microsoft.com/office/drawing/2014/main" id="{2AA19D54-C027-4958-9B5C-1BECF2D022B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2" name="TextBox 9">
          <a:extLst>
            <a:ext uri="{FF2B5EF4-FFF2-40B4-BE49-F238E27FC236}">
              <a16:creationId xmlns:a16="http://schemas.microsoft.com/office/drawing/2014/main" id="{3447DD13-CA5B-4D8D-9594-AC7D9374C1F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3" name="TextBox 8">
          <a:extLst>
            <a:ext uri="{FF2B5EF4-FFF2-40B4-BE49-F238E27FC236}">
              <a16:creationId xmlns:a16="http://schemas.microsoft.com/office/drawing/2014/main" id="{B9935E85-68E4-4902-BB4A-2D77B80DA84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4" name="TextBox 10">
          <a:extLst>
            <a:ext uri="{FF2B5EF4-FFF2-40B4-BE49-F238E27FC236}">
              <a16:creationId xmlns:a16="http://schemas.microsoft.com/office/drawing/2014/main" id="{86FBECDE-D5AC-4288-B39E-FA2588E9303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5" name="TextBox 11">
          <a:extLst>
            <a:ext uri="{FF2B5EF4-FFF2-40B4-BE49-F238E27FC236}">
              <a16:creationId xmlns:a16="http://schemas.microsoft.com/office/drawing/2014/main" id="{5792F735-1AB6-4EC2-85AC-7B2853F8C30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6" name="TextBox 13">
          <a:extLst>
            <a:ext uri="{FF2B5EF4-FFF2-40B4-BE49-F238E27FC236}">
              <a16:creationId xmlns:a16="http://schemas.microsoft.com/office/drawing/2014/main" id="{46F6C0B7-BF79-46E9-A05E-9BA1BC9CF2A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7" name="TextBox 9">
          <a:extLst>
            <a:ext uri="{FF2B5EF4-FFF2-40B4-BE49-F238E27FC236}">
              <a16:creationId xmlns:a16="http://schemas.microsoft.com/office/drawing/2014/main" id="{F91C35FD-3BC3-4B12-8743-DF42605FA6A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8" name="TextBox 8">
          <a:extLst>
            <a:ext uri="{FF2B5EF4-FFF2-40B4-BE49-F238E27FC236}">
              <a16:creationId xmlns:a16="http://schemas.microsoft.com/office/drawing/2014/main" id="{D4B028C2-454F-4CA8-9295-9F2A18134AD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49" name="TextBox 10">
          <a:extLst>
            <a:ext uri="{FF2B5EF4-FFF2-40B4-BE49-F238E27FC236}">
              <a16:creationId xmlns:a16="http://schemas.microsoft.com/office/drawing/2014/main" id="{F834C7A2-96DE-46A7-BF8B-DDE520FB58B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0" name="TextBox 11">
          <a:extLst>
            <a:ext uri="{FF2B5EF4-FFF2-40B4-BE49-F238E27FC236}">
              <a16:creationId xmlns:a16="http://schemas.microsoft.com/office/drawing/2014/main" id="{0A70580C-DBAE-422B-8949-1E25B866EFF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1" name="TextBox 13">
          <a:extLst>
            <a:ext uri="{FF2B5EF4-FFF2-40B4-BE49-F238E27FC236}">
              <a16:creationId xmlns:a16="http://schemas.microsoft.com/office/drawing/2014/main" id="{FA27944A-4223-4A2D-AA11-EFBB7AB5385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2" name="TextBox 9">
          <a:extLst>
            <a:ext uri="{FF2B5EF4-FFF2-40B4-BE49-F238E27FC236}">
              <a16:creationId xmlns:a16="http://schemas.microsoft.com/office/drawing/2014/main" id="{A10FDBB7-7820-48D1-B340-DCBB254BD4F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3" name="TextBox 8">
          <a:extLst>
            <a:ext uri="{FF2B5EF4-FFF2-40B4-BE49-F238E27FC236}">
              <a16:creationId xmlns:a16="http://schemas.microsoft.com/office/drawing/2014/main" id="{CB870651-4F21-4DD8-A2E0-92D8F331729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4" name="TextBox 10">
          <a:extLst>
            <a:ext uri="{FF2B5EF4-FFF2-40B4-BE49-F238E27FC236}">
              <a16:creationId xmlns:a16="http://schemas.microsoft.com/office/drawing/2014/main" id="{BAEEFC1A-4BE6-42BA-A9BF-928F3A39BDB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5" name="TextBox 11">
          <a:extLst>
            <a:ext uri="{FF2B5EF4-FFF2-40B4-BE49-F238E27FC236}">
              <a16:creationId xmlns:a16="http://schemas.microsoft.com/office/drawing/2014/main" id="{22295377-F52A-425E-A5DA-9A7C2332934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6" name="TextBox 13">
          <a:extLst>
            <a:ext uri="{FF2B5EF4-FFF2-40B4-BE49-F238E27FC236}">
              <a16:creationId xmlns:a16="http://schemas.microsoft.com/office/drawing/2014/main" id="{FCAB553E-AEC6-446A-A917-C8C9C4A74C5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7" name="TextBox 9">
          <a:extLst>
            <a:ext uri="{FF2B5EF4-FFF2-40B4-BE49-F238E27FC236}">
              <a16:creationId xmlns:a16="http://schemas.microsoft.com/office/drawing/2014/main" id="{F6B2186A-3A87-4E04-9A4F-7D3F528AF9B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8" name="TextBox 8">
          <a:extLst>
            <a:ext uri="{FF2B5EF4-FFF2-40B4-BE49-F238E27FC236}">
              <a16:creationId xmlns:a16="http://schemas.microsoft.com/office/drawing/2014/main" id="{5A65967D-8CE5-4AB2-8648-EAB0E3127DB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59" name="TextBox 10">
          <a:extLst>
            <a:ext uri="{FF2B5EF4-FFF2-40B4-BE49-F238E27FC236}">
              <a16:creationId xmlns:a16="http://schemas.microsoft.com/office/drawing/2014/main" id="{F9830F30-7636-4E78-8DA7-1AECDBA3A34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0" name="TextBox 11">
          <a:extLst>
            <a:ext uri="{FF2B5EF4-FFF2-40B4-BE49-F238E27FC236}">
              <a16:creationId xmlns:a16="http://schemas.microsoft.com/office/drawing/2014/main" id="{AF50672E-4C1F-49CE-845F-EE2A2AD09DB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1" name="TextBox 13">
          <a:extLst>
            <a:ext uri="{FF2B5EF4-FFF2-40B4-BE49-F238E27FC236}">
              <a16:creationId xmlns:a16="http://schemas.microsoft.com/office/drawing/2014/main" id="{6BCE75BF-1888-470B-B819-94E13A212D5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2" name="TextBox 9">
          <a:extLst>
            <a:ext uri="{FF2B5EF4-FFF2-40B4-BE49-F238E27FC236}">
              <a16:creationId xmlns:a16="http://schemas.microsoft.com/office/drawing/2014/main" id="{645F241F-84DA-4D23-9646-31EB595B488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3" name="TextBox 8">
          <a:extLst>
            <a:ext uri="{FF2B5EF4-FFF2-40B4-BE49-F238E27FC236}">
              <a16:creationId xmlns:a16="http://schemas.microsoft.com/office/drawing/2014/main" id="{5F287419-11B4-40C5-8BFB-5754DD3F343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4" name="TextBox 10">
          <a:extLst>
            <a:ext uri="{FF2B5EF4-FFF2-40B4-BE49-F238E27FC236}">
              <a16:creationId xmlns:a16="http://schemas.microsoft.com/office/drawing/2014/main" id="{A62DC859-C9A7-4580-A602-DAA228E942F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5" name="TextBox 11">
          <a:extLst>
            <a:ext uri="{FF2B5EF4-FFF2-40B4-BE49-F238E27FC236}">
              <a16:creationId xmlns:a16="http://schemas.microsoft.com/office/drawing/2014/main" id="{8ADA67DE-81DC-42C7-9B0E-D9C09A11F01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6" name="TextBox 13">
          <a:extLst>
            <a:ext uri="{FF2B5EF4-FFF2-40B4-BE49-F238E27FC236}">
              <a16:creationId xmlns:a16="http://schemas.microsoft.com/office/drawing/2014/main" id="{E7081305-F1FC-408C-9E0D-9D684406FC7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7" name="TextBox 9">
          <a:extLst>
            <a:ext uri="{FF2B5EF4-FFF2-40B4-BE49-F238E27FC236}">
              <a16:creationId xmlns:a16="http://schemas.microsoft.com/office/drawing/2014/main" id="{5A7B3F89-5B8F-4903-A356-174E1F43611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8" name="TextBox 8">
          <a:extLst>
            <a:ext uri="{FF2B5EF4-FFF2-40B4-BE49-F238E27FC236}">
              <a16:creationId xmlns:a16="http://schemas.microsoft.com/office/drawing/2014/main" id="{52556334-0FAD-464D-AFE5-7EE85C9367B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69" name="TextBox 10">
          <a:extLst>
            <a:ext uri="{FF2B5EF4-FFF2-40B4-BE49-F238E27FC236}">
              <a16:creationId xmlns:a16="http://schemas.microsoft.com/office/drawing/2014/main" id="{8ECF0827-3277-4304-AB97-C4D3175692D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0" name="TextBox 11">
          <a:extLst>
            <a:ext uri="{FF2B5EF4-FFF2-40B4-BE49-F238E27FC236}">
              <a16:creationId xmlns:a16="http://schemas.microsoft.com/office/drawing/2014/main" id="{37B07714-2CDE-477B-9215-DC78BDB8B3C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1" name="TextBox 13">
          <a:extLst>
            <a:ext uri="{FF2B5EF4-FFF2-40B4-BE49-F238E27FC236}">
              <a16:creationId xmlns:a16="http://schemas.microsoft.com/office/drawing/2014/main" id="{D48986C6-534E-4054-975D-D01B9E99E15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2" name="TextBox 9">
          <a:extLst>
            <a:ext uri="{FF2B5EF4-FFF2-40B4-BE49-F238E27FC236}">
              <a16:creationId xmlns:a16="http://schemas.microsoft.com/office/drawing/2014/main" id="{1AB5F799-538D-4B7E-B302-C6552619240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3" name="TextBox 8">
          <a:extLst>
            <a:ext uri="{FF2B5EF4-FFF2-40B4-BE49-F238E27FC236}">
              <a16:creationId xmlns:a16="http://schemas.microsoft.com/office/drawing/2014/main" id="{CE4972D0-EB0B-4280-BF37-93E0B2F314C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4" name="TextBox 10">
          <a:extLst>
            <a:ext uri="{FF2B5EF4-FFF2-40B4-BE49-F238E27FC236}">
              <a16:creationId xmlns:a16="http://schemas.microsoft.com/office/drawing/2014/main" id="{4CC5CDD3-84A7-472F-ADEB-352F03D4A47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5" name="TextBox 11">
          <a:extLst>
            <a:ext uri="{FF2B5EF4-FFF2-40B4-BE49-F238E27FC236}">
              <a16:creationId xmlns:a16="http://schemas.microsoft.com/office/drawing/2014/main" id="{A19DBA1F-56CF-4E12-A094-F674F4FD876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6" name="TextBox 13">
          <a:extLst>
            <a:ext uri="{FF2B5EF4-FFF2-40B4-BE49-F238E27FC236}">
              <a16:creationId xmlns:a16="http://schemas.microsoft.com/office/drawing/2014/main" id="{4E2BB3ED-F90F-4B90-8FCE-430196CF637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7" name="TextBox 9">
          <a:extLst>
            <a:ext uri="{FF2B5EF4-FFF2-40B4-BE49-F238E27FC236}">
              <a16:creationId xmlns:a16="http://schemas.microsoft.com/office/drawing/2014/main" id="{A11A607C-D97C-4C25-AB29-F35E22F7B0D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8" name="TextBox 8">
          <a:extLst>
            <a:ext uri="{FF2B5EF4-FFF2-40B4-BE49-F238E27FC236}">
              <a16:creationId xmlns:a16="http://schemas.microsoft.com/office/drawing/2014/main" id="{3C65F27E-29E8-494A-BA80-7B0CF0C1362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79" name="TextBox 10">
          <a:extLst>
            <a:ext uri="{FF2B5EF4-FFF2-40B4-BE49-F238E27FC236}">
              <a16:creationId xmlns:a16="http://schemas.microsoft.com/office/drawing/2014/main" id="{AD67EB93-4936-477F-A5DF-B7960C5DBDC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0" name="TextBox 11">
          <a:extLst>
            <a:ext uri="{FF2B5EF4-FFF2-40B4-BE49-F238E27FC236}">
              <a16:creationId xmlns:a16="http://schemas.microsoft.com/office/drawing/2014/main" id="{72EC1CA1-1212-4DEA-B3ED-93E5A81E9B7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1" name="TextBox 13">
          <a:extLst>
            <a:ext uri="{FF2B5EF4-FFF2-40B4-BE49-F238E27FC236}">
              <a16:creationId xmlns:a16="http://schemas.microsoft.com/office/drawing/2014/main" id="{23C22203-3ED9-4A6E-A5D0-5A823188907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2" name="TextBox 9">
          <a:extLst>
            <a:ext uri="{FF2B5EF4-FFF2-40B4-BE49-F238E27FC236}">
              <a16:creationId xmlns:a16="http://schemas.microsoft.com/office/drawing/2014/main" id="{7B9C1A9C-1BBE-44EC-B139-71528BEC1C5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3" name="TextBox 8">
          <a:extLst>
            <a:ext uri="{FF2B5EF4-FFF2-40B4-BE49-F238E27FC236}">
              <a16:creationId xmlns:a16="http://schemas.microsoft.com/office/drawing/2014/main" id="{2F3B9F99-7F73-48E6-A4DA-D4DBF3CC587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4" name="TextBox 10">
          <a:extLst>
            <a:ext uri="{FF2B5EF4-FFF2-40B4-BE49-F238E27FC236}">
              <a16:creationId xmlns:a16="http://schemas.microsoft.com/office/drawing/2014/main" id="{5CAE347B-0AE9-40AD-AE0F-76CC7506337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5" name="TextBox 11">
          <a:extLst>
            <a:ext uri="{FF2B5EF4-FFF2-40B4-BE49-F238E27FC236}">
              <a16:creationId xmlns:a16="http://schemas.microsoft.com/office/drawing/2014/main" id="{CC197560-7347-430C-846B-C029B66671E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6" name="TextBox 13">
          <a:extLst>
            <a:ext uri="{FF2B5EF4-FFF2-40B4-BE49-F238E27FC236}">
              <a16:creationId xmlns:a16="http://schemas.microsoft.com/office/drawing/2014/main" id="{4C68BEFA-42AA-40C5-BEA0-0346506DFEA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7" name="TextBox 9">
          <a:extLst>
            <a:ext uri="{FF2B5EF4-FFF2-40B4-BE49-F238E27FC236}">
              <a16:creationId xmlns:a16="http://schemas.microsoft.com/office/drawing/2014/main" id="{A143BEE6-A664-4522-9CED-53F6F1B4C8D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8" name="TextBox 8">
          <a:extLst>
            <a:ext uri="{FF2B5EF4-FFF2-40B4-BE49-F238E27FC236}">
              <a16:creationId xmlns:a16="http://schemas.microsoft.com/office/drawing/2014/main" id="{78266E8C-27FF-4F4D-84CF-C3BA41CD19B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89" name="TextBox 10">
          <a:extLst>
            <a:ext uri="{FF2B5EF4-FFF2-40B4-BE49-F238E27FC236}">
              <a16:creationId xmlns:a16="http://schemas.microsoft.com/office/drawing/2014/main" id="{BED1582F-3375-4B4D-B406-599C2F9CC52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0" name="TextBox 11">
          <a:extLst>
            <a:ext uri="{FF2B5EF4-FFF2-40B4-BE49-F238E27FC236}">
              <a16:creationId xmlns:a16="http://schemas.microsoft.com/office/drawing/2014/main" id="{EC2EA9F2-BBA1-400C-B4CD-51EB801867B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1" name="TextBox 13">
          <a:extLst>
            <a:ext uri="{FF2B5EF4-FFF2-40B4-BE49-F238E27FC236}">
              <a16:creationId xmlns:a16="http://schemas.microsoft.com/office/drawing/2014/main" id="{6833662D-1A3C-46DE-8AF3-D0BC892F253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2" name="TextBox 9">
          <a:extLst>
            <a:ext uri="{FF2B5EF4-FFF2-40B4-BE49-F238E27FC236}">
              <a16:creationId xmlns:a16="http://schemas.microsoft.com/office/drawing/2014/main" id="{08CC1630-C8A9-4D20-A8A4-4ADACD1FC6C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3" name="TextBox 8">
          <a:extLst>
            <a:ext uri="{FF2B5EF4-FFF2-40B4-BE49-F238E27FC236}">
              <a16:creationId xmlns:a16="http://schemas.microsoft.com/office/drawing/2014/main" id="{AE2ABD59-D6C2-4E09-B954-4E626719B6C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4" name="TextBox 10">
          <a:extLst>
            <a:ext uri="{FF2B5EF4-FFF2-40B4-BE49-F238E27FC236}">
              <a16:creationId xmlns:a16="http://schemas.microsoft.com/office/drawing/2014/main" id="{F1DF5352-F5D5-4814-B2F5-7B3169FF112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5" name="TextBox 11">
          <a:extLst>
            <a:ext uri="{FF2B5EF4-FFF2-40B4-BE49-F238E27FC236}">
              <a16:creationId xmlns:a16="http://schemas.microsoft.com/office/drawing/2014/main" id="{B909F8AD-13A5-48A8-B33A-9262355486B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6" name="TextBox 13">
          <a:extLst>
            <a:ext uri="{FF2B5EF4-FFF2-40B4-BE49-F238E27FC236}">
              <a16:creationId xmlns:a16="http://schemas.microsoft.com/office/drawing/2014/main" id="{409B839E-3BCC-4F90-AC3B-AF1FE927E60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7" name="TextBox 9">
          <a:extLst>
            <a:ext uri="{FF2B5EF4-FFF2-40B4-BE49-F238E27FC236}">
              <a16:creationId xmlns:a16="http://schemas.microsoft.com/office/drawing/2014/main" id="{55F61B57-6312-4C48-B4A4-7771039B59D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8" name="TextBox 8">
          <a:extLst>
            <a:ext uri="{FF2B5EF4-FFF2-40B4-BE49-F238E27FC236}">
              <a16:creationId xmlns:a16="http://schemas.microsoft.com/office/drawing/2014/main" id="{78B27660-546C-4DCA-904F-DD38A646922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699" name="TextBox 10">
          <a:extLst>
            <a:ext uri="{FF2B5EF4-FFF2-40B4-BE49-F238E27FC236}">
              <a16:creationId xmlns:a16="http://schemas.microsoft.com/office/drawing/2014/main" id="{368CD6E8-81F9-4F66-BED6-33BF3ECFDBC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0" name="TextBox 11">
          <a:extLst>
            <a:ext uri="{FF2B5EF4-FFF2-40B4-BE49-F238E27FC236}">
              <a16:creationId xmlns:a16="http://schemas.microsoft.com/office/drawing/2014/main" id="{1303D707-39BD-435D-B2ED-B8A0989847D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1" name="TextBox 13">
          <a:extLst>
            <a:ext uri="{FF2B5EF4-FFF2-40B4-BE49-F238E27FC236}">
              <a16:creationId xmlns:a16="http://schemas.microsoft.com/office/drawing/2014/main" id="{FD3EE520-188C-43C7-A7A0-35DC9A9EBF0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2" name="TextBox 9">
          <a:extLst>
            <a:ext uri="{FF2B5EF4-FFF2-40B4-BE49-F238E27FC236}">
              <a16:creationId xmlns:a16="http://schemas.microsoft.com/office/drawing/2014/main" id="{D2BF0445-0797-42A9-8265-7F98D5CA225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3" name="TextBox 8">
          <a:extLst>
            <a:ext uri="{FF2B5EF4-FFF2-40B4-BE49-F238E27FC236}">
              <a16:creationId xmlns:a16="http://schemas.microsoft.com/office/drawing/2014/main" id="{EFB6AAE9-6568-405E-8CE9-1D8CE6EE24F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4" name="TextBox 10">
          <a:extLst>
            <a:ext uri="{FF2B5EF4-FFF2-40B4-BE49-F238E27FC236}">
              <a16:creationId xmlns:a16="http://schemas.microsoft.com/office/drawing/2014/main" id="{71527537-AEB2-43AE-A065-07844F5A457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5" name="TextBox 11">
          <a:extLst>
            <a:ext uri="{FF2B5EF4-FFF2-40B4-BE49-F238E27FC236}">
              <a16:creationId xmlns:a16="http://schemas.microsoft.com/office/drawing/2014/main" id="{C3E766B1-DEF1-45BD-A468-8DE048A7EA4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6" name="TextBox 13">
          <a:extLst>
            <a:ext uri="{FF2B5EF4-FFF2-40B4-BE49-F238E27FC236}">
              <a16:creationId xmlns:a16="http://schemas.microsoft.com/office/drawing/2014/main" id="{CB9AD939-FA99-4DAD-9DF6-6CCC2E7A232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7" name="TextBox 9">
          <a:extLst>
            <a:ext uri="{FF2B5EF4-FFF2-40B4-BE49-F238E27FC236}">
              <a16:creationId xmlns:a16="http://schemas.microsoft.com/office/drawing/2014/main" id="{D244BE54-C6EA-49CC-A7F6-0BFECB6EF36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8" name="TextBox 8">
          <a:extLst>
            <a:ext uri="{FF2B5EF4-FFF2-40B4-BE49-F238E27FC236}">
              <a16:creationId xmlns:a16="http://schemas.microsoft.com/office/drawing/2014/main" id="{46A5319D-F308-4DF5-9A4C-EFB284449E3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09" name="TextBox 10">
          <a:extLst>
            <a:ext uri="{FF2B5EF4-FFF2-40B4-BE49-F238E27FC236}">
              <a16:creationId xmlns:a16="http://schemas.microsoft.com/office/drawing/2014/main" id="{D84B4A79-5531-42DF-887D-F8786D078AE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0" name="TextBox 11">
          <a:extLst>
            <a:ext uri="{FF2B5EF4-FFF2-40B4-BE49-F238E27FC236}">
              <a16:creationId xmlns:a16="http://schemas.microsoft.com/office/drawing/2014/main" id="{A02C20EE-171D-4D6D-839F-322982A1646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1" name="TextBox 13">
          <a:extLst>
            <a:ext uri="{FF2B5EF4-FFF2-40B4-BE49-F238E27FC236}">
              <a16:creationId xmlns:a16="http://schemas.microsoft.com/office/drawing/2014/main" id="{3C237D8D-CA3A-4D62-943B-4F167F10F26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2" name="TextBox 9">
          <a:extLst>
            <a:ext uri="{FF2B5EF4-FFF2-40B4-BE49-F238E27FC236}">
              <a16:creationId xmlns:a16="http://schemas.microsoft.com/office/drawing/2014/main" id="{9D94A788-C68E-49ED-90C4-39C19D36ED9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3" name="TextBox 8">
          <a:extLst>
            <a:ext uri="{FF2B5EF4-FFF2-40B4-BE49-F238E27FC236}">
              <a16:creationId xmlns:a16="http://schemas.microsoft.com/office/drawing/2014/main" id="{FD861FE1-E5AC-46B5-8D18-7F91E6A37D8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4" name="TextBox 10">
          <a:extLst>
            <a:ext uri="{FF2B5EF4-FFF2-40B4-BE49-F238E27FC236}">
              <a16:creationId xmlns:a16="http://schemas.microsoft.com/office/drawing/2014/main" id="{A6C446F3-1293-4D2E-B8F4-24117859ED1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5" name="TextBox 11">
          <a:extLst>
            <a:ext uri="{FF2B5EF4-FFF2-40B4-BE49-F238E27FC236}">
              <a16:creationId xmlns:a16="http://schemas.microsoft.com/office/drawing/2014/main" id="{9BD52154-75F0-41E8-9F44-81EA5F83507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6" name="TextBox 13">
          <a:extLst>
            <a:ext uri="{FF2B5EF4-FFF2-40B4-BE49-F238E27FC236}">
              <a16:creationId xmlns:a16="http://schemas.microsoft.com/office/drawing/2014/main" id="{14005680-6F9A-402F-97EA-E0322E45A59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7" name="TextBox 9">
          <a:extLst>
            <a:ext uri="{FF2B5EF4-FFF2-40B4-BE49-F238E27FC236}">
              <a16:creationId xmlns:a16="http://schemas.microsoft.com/office/drawing/2014/main" id="{3E31F66A-C305-43FA-ABA1-DCC916E4EB0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8" name="TextBox 8">
          <a:extLst>
            <a:ext uri="{FF2B5EF4-FFF2-40B4-BE49-F238E27FC236}">
              <a16:creationId xmlns:a16="http://schemas.microsoft.com/office/drawing/2014/main" id="{CE901E72-7212-416B-A821-048F9BDDF45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19" name="TextBox 10">
          <a:extLst>
            <a:ext uri="{FF2B5EF4-FFF2-40B4-BE49-F238E27FC236}">
              <a16:creationId xmlns:a16="http://schemas.microsoft.com/office/drawing/2014/main" id="{FC521E30-F203-477E-9510-FF15536C70D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0" name="TextBox 11">
          <a:extLst>
            <a:ext uri="{FF2B5EF4-FFF2-40B4-BE49-F238E27FC236}">
              <a16:creationId xmlns:a16="http://schemas.microsoft.com/office/drawing/2014/main" id="{46110861-D1C1-43B8-B3AE-6E766B167F2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1" name="TextBox 13">
          <a:extLst>
            <a:ext uri="{FF2B5EF4-FFF2-40B4-BE49-F238E27FC236}">
              <a16:creationId xmlns:a16="http://schemas.microsoft.com/office/drawing/2014/main" id="{3566BE81-4186-4DB8-8E76-14A9191191E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2" name="TextBox 9">
          <a:extLst>
            <a:ext uri="{FF2B5EF4-FFF2-40B4-BE49-F238E27FC236}">
              <a16:creationId xmlns:a16="http://schemas.microsoft.com/office/drawing/2014/main" id="{4D4DDBCC-F667-494E-9D3A-BFCBD1EA0AD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3" name="TextBox 8">
          <a:extLst>
            <a:ext uri="{FF2B5EF4-FFF2-40B4-BE49-F238E27FC236}">
              <a16:creationId xmlns:a16="http://schemas.microsoft.com/office/drawing/2014/main" id="{C40C811F-FDB1-4B32-AE76-48A0C72900F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4" name="TextBox 10">
          <a:extLst>
            <a:ext uri="{FF2B5EF4-FFF2-40B4-BE49-F238E27FC236}">
              <a16:creationId xmlns:a16="http://schemas.microsoft.com/office/drawing/2014/main" id="{E75002E6-B2F7-4105-97E4-C8A37B08FAD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5" name="TextBox 11">
          <a:extLst>
            <a:ext uri="{FF2B5EF4-FFF2-40B4-BE49-F238E27FC236}">
              <a16:creationId xmlns:a16="http://schemas.microsoft.com/office/drawing/2014/main" id="{A9070F1D-2322-4BF2-93EC-C833E544793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6" name="TextBox 13">
          <a:extLst>
            <a:ext uri="{FF2B5EF4-FFF2-40B4-BE49-F238E27FC236}">
              <a16:creationId xmlns:a16="http://schemas.microsoft.com/office/drawing/2014/main" id="{D20B7C20-6DD2-4E65-8046-DB6F7C875DE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7" name="TextBox 9">
          <a:extLst>
            <a:ext uri="{FF2B5EF4-FFF2-40B4-BE49-F238E27FC236}">
              <a16:creationId xmlns:a16="http://schemas.microsoft.com/office/drawing/2014/main" id="{63B7CAB6-B1B5-4639-A60D-CBE7AC2EB7E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8" name="TextBox 8">
          <a:extLst>
            <a:ext uri="{FF2B5EF4-FFF2-40B4-BE49-F238E27FC236}">
              <a16:creationId xmlns:a16="http://schemas.microsoft.com/office/drawing/2014/main" id="{2057552C-A1C1-4AD2-A1B9-54DF3B5659A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29" name="TextBox 10">
          <a:extLst>
            <a:ext uri="{FF2B5EF4-FFF2-40B4-BE49-F238E27FC236}">
              <a16:creationId xmlns:a16="http://schemas.microsoft.com/office/drawing/2014/main" id="{958BE469-7970-4220-9E1B-36662E1C6E1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0" name="TextBox 11">
          <a:extLst>
            <a:ext uri="{FF2B5EF4-FFF2-40B4-BE49-F238E27FC236}">
              <a16:creationId xmlns:a16="http://schemas.microsoft.com/office/drawing/2014/main" id="{2132B8AA-7A6E-4C88-BC27-DB2BC5D9ABE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1" name="TextBox 13">
          <a:extLst>
            <a:ext uri="{FF2B5EF4-FFF2-40B4-BE49-F238E27FC236}">
              <a16:creationId xmlns:a16="http://schemas.microsoft.com/office/drawing/2014/main" id="{D5F03A60-33A9-402E-BDE5-07C10FF1364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2" name="TextBox 9">
          <a:extLst>
            <a:ext uri="{FF2B5EF4-FFF2-40B4-BE49-F238E27FC236}">
              <a16:creationId xmlns:a16="http://schemas.microsoft.com/office/drawing/2014/main" id="{F0561432-7D49-47A6-AB0D-5284ACC988E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3" name="TextBox 9">
          <a:extLst>
            <a:ext uri="{FF2B5EF4-FFF2-40B4-BE49-F238E27FC236}">
              <a16:creationId xmlns:a16="http://schemas.microsoft.com/office/drawing/2014/main" id="{CC4EAD9A-ECBB-4A78-8078-CD2227C42A0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4" name="TextBox 8">
          <a:extLst>
            <a:ext uri="{FF2B5EF4-FFF2-40B4-BE49-F238E27FC236}">
              <a16:creationId xmlns:a16="http://schemas.microsoft.com/office/drawing/2014/main" id="{E176E3D3-36B3-40D0-A44C-0DE2A997523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5" name="TextBox 10">
          <a:extLst>
            <a:ext uri="{FF2B5EF4-FFF2-40B4-BE49-F238E27FC236}">
              <a16:creationId xmlns:a16="http://schemas.microsoft.com/office/drawing/2014/main" id="{8508E388-D2FF-4C04-9670-FEB6E0EBE58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6" name="TextBox 11">
          <a:extLst>
            <a:ext uri="{FF2B5EF4-FFF2-40B4-BE49-F238E27FC236}">
              <a16:creationId xmlns:a16="http://schemas.microsoft.com/office/drawing/2014/main" id="{BD840EA3-F659-414A-89D0-A97FAB3FBA2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7" name="TextBox 13">
          <a:extLst>
            <a:ext uri="{FF2B5EF4-FFF2-40B4-BE49-F238E27FC236}">
              <a16:creationId xmlns:a16="http://schemas.microsoft.com/office/drawing/2014/main" id="{EF0ACD1E-FBC4-4E0F-A584-D0939E19A41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8" name="TextBox 9">
          <a:extLst>
            <a:ext uri="{FF2B5EF4-FFF2-40B4-BE49-F238E27FC236}">
              <a16:creationId xmlns:a16="http://schemas.microsoft.com/office/drawing/2014/main" id="{E7F84ADB-666D-4ECB-995A-B30ED92E70F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39" name="TextBox 8">
          <a:extLst>
            <a:ext uri="{FF2B5EF4-FFF2-40B4-BE49-F238E27FC236}">
              <a16:creationId xmlns:a16="http://schemas.microsoft.com/office/drawing/2014/main" id="{1F13C6D7-2D01-4B33-B5FA-40091BDDAF6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0" name="TextBox 10">
          <a:extLst>
            <a:ext uri="{FF2B5EF4-FFF2-40B4-BE49-F238E27FC236}">
              <a16:creationId xmlns:a16="http://schemas.microsoft.com/office/drawing/2014/main" id="{58396529-DBED-40DE-9E65-E52BD4DAD48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1" name="TextBox 11">
          <a:extLst>
            <a:ext uri="{FF2B5EF4-FFF2-40B4-BE49-F238E27FC236}">
              <a16:creationId xmlns:a16="http://schemas.microsoft.com/office/drawing/2014/main" id="{1B57BC02-98C0-49BD-8785-D697C1E0D77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2" name="TextBox 13">
          <a:extLst>
            <a:ext uri="{FF2B5EF4-FFF2-40B4-BE49-F238E27FC236}">
              <a16:creationId xmlns:a16="http://schemas.microsoft.com/office/drawing/2014/main" id="{109EE79A-1C7E-44D2-A5C0-C54C2088B32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3" name="TextBox 9">
          <a:extLst>
            <a:ext uri="{FF2B5EF4-FFF2-40B4-BE49-F238E27FC236}">
              <a16:creationId xmlns:a16="http://schemas.microsoft.com/office/drawing/2014/main" id="{A485F258-3FE6-4D64-B650-08776B78A6A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4" name="TextBox 8">
          <a:extLst>
            <a:ext uri="{FF2B5EF4-FFF2-40B4-BE49-F238E27FC236}">
              <a16:creationId xmlns:a16="http://schemas.microsoft.com/office/drawing/2014/main" id="{BC7F3DD5-C35B-49F7-A7DC-0F221FFA760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5" name="TextBox 10">
          <a:extLst>
            <a:ext uri="{FF2B5EF4-FFF2-40B4-BE49-F238E27FC236}">
              <a16:creationId xmlns:a16="http://schemas.microsoft.com/office/drawing/2014/main" id="{BA970747-D285-4038-BF55-924B18523DC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6" name="TextBox 11">
          <a:extLst>
            <a:ext uri="{FF2B5EF4-FFF2-40B4-BE49-F238E27FC236}">
              <a16:creationId xmlns:a16="http://schemas.microsoft.com/office/drawing/2014/main" id="{65105170-8C9D-47EE-8945-AA23C8DDB21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7" name="TextBox 13">
          <a:extLst>
            <a:ext uri="{FF2B5EF4-FFF2-40B4-BE49-F238E27FC236}">
              <a16:creationId xmlns:a16="http://schemas.microsoft.com/office/drawing/2014/main" id="{F97E1ECF-2A74-43DA-BF93-5CF924BE2A1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8" name="TextBox 9">
          <a:extLst>
            <a:ext uri="{FF2B5EF4-FFF2-40B4-BE49-F238E27FC236}">
              <a16:creationId xmlns:a16="http://schemas.microsoft.com/office/drawing/2014/main" id="{E7CA5EF8-4915-4DA5-92B2-FB1E765D3B2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49" name="TextBox 8">
          <a:extLst>
            <a:ext uri="{FF2B5EF4-FFF2-40B4-BE49-F238E27FC236}">
              <a16:creationId xmlns:a16="http://schemas.microsoft.com/office/drawing/2014/main" id="{204DAF4A-CB35-41B4-83B7-0BC99D2AED2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0" name="TextBox 10">
          <a:extLst>
            <a:ext uri="{FF2B5EF4-FFF2-40B4-BE49-F238E27FC236}">
              <a16:creationId xmlns:a16="http://schemas.microsoft.com/office/drawing/2014/main" id="{2E310A86-58C2-4395-915E-6442718C970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1" name="TextBox 11">
          <a:extLst>
            <a:ext uri="{FF2B5EF4-FFF2-40B4-BE49-F238E27FC236}">
              <a16:creationId xmlns:a16="http://schemas.microsoft.com/office/drawing/2014/main" id="{C10C9C65-8651-4E07-B293-AAFE7D43149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2" name="TextBox 13">
          <a:extLst>
            <a:ext uri="{FF2B5EF4-FFF2-40B4-BE49-F238E27FC236}">
              <a16:creationId xmlns:a16="http://schemas.microsoft.com/office/drawing/2014/main" id="{9D602F16-4DA1-4781-A289-9920E2A35EB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3" name="TextBox 9">
          <a:extLst>
            <a:ext uri="{FF2B5EF4-FFF2-40B4-BE49-F238E27FC236}">
              <a16:creationId xmlns:a16="http://schemas.microsoft.com/office/drawing/2014/main" id="{9BCD8959-AB42-4991-B587-F90335D640C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4" name="TextBox 8">
          <a:extLst>
            <a:ext uri="{FF2B5EF4-FFF2-40B4-BE49-F238E27FC236}">
              <a16:creationId xmlns:a16="http://schemas.microsoft.com/office/drawing/2014/main" id="{0CC4BF9F-A1F7-4C69-9988-B3DB3FE8BB3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5" name="TextBox 10">
          <a:extLst>
            <a:ext uri="{FF2B5EF4-FFF2-40B4-BE49-F238E27FC236}">
              <a16:creationId xmlns:a16="http://schemas.microsoft.com/office/drawing/2014/main" id="{3E73CC56-8B59-4268-AFF0-EDB0BD0EB7B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6" name="TextBox 11">
          <a:extLst>
            <a:ext uri="{FF2B5EF4-FFF2-40B4-BE49-F238E27FC236}">
              <a16:creationId xmlns:a16="http://schemas.microsoft.com/office/drawing/2014/main" id="{4667EEEC-0D05-4E8A-9FF0-F40F45D054A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7" name="TextBox 13">
          <a:extLst>
            <a:ext uri="{FF2B5EF4-FFF2-40B4-BE49-F238E27FC236}">
              <a16:creationId xmlns:a16="http://schemas.microsoft.com/office/drawing/2014/main" id="{85F3D14C-CAF6-4B3A-93E9-D1A1046D0EC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8" name="TextBox 9">
          <a:extLst>
            <a:ext uri="{FF2B5EF4-FFF2-40B4-BE49-F238E27FC236}">
              <a16:creationId xmlns:a16="http://schemas.microsoft.com/office/drawing/2014/main" id="{909B4C12-6883-45EE-AC5D-DB856F4C200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59" name="TextBox 8">
          <a:extLst>
            <a:ext uri="{FF2B5EF4-FFF2-40B4-BE49-F238E27FC236}">
              <a16:creationId xmlns:a16="http://schemas.microsoft.com/office/drawing/2014/main" id="{435958B1-16B3-4DC7-8FCE-84C0CBC1BD0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0" name="TextBox 10">
          <a:extLst>
            <a:ext uri="{FF2B5EF4-FFF2-40B4-BE49-F238E27FC236}">
              <a16:creationId xmlns:a16="http://schemas.microsoft.com/office/drawing/2014/main" id="{7B25391B-26A3-4A33-AEC4-C7047C6B888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1" name="TextBox 11">
          <a:extLst>
            <a:ext uri="{FF2B5EF4-FFF2-40B4-BE49-F238E27FC236}">
              <a16:creationId xmlns:a16="http://schemas.microsoft.com/office/drawing/2014/main" id="{88F2E516-D09F-444C-A242-F24651F89A5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2" name="TextBox 13">
          <a:extLst>
            <a:ext uri="{FF2B5EF4-FFF2-40B4-BE49-F238E27FC236}">
              <a16:creationId xmlns:a16="http://schemas.microsoft.com/office/drawing/2014/main" id="{6D5146D1-212E-49AC-9D3E-6E5C68DD6E7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3" name="TextBox 9">
          <a:extLst>
            <a:ext uri="{FF2B5EF4-FFF2-40B4-BE49-F238E27FC236}">
              <a16:creationId xmlns:a16="http://schemas.microsoft.com/office/drawing/2014/main" id="{0C3A8B4F-19C9-4013-94DB-E550B496BA0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4" name="TextBox 8">
          <a:extLst>
            <a:ext uri="{FF2B5EF4-FFF2-40B4-BE49-F238E27FC236}">
              <a16:creationId xmlns:a16="http://schemas.microsoft.com/office/drawing/2014/main" id="{24268D52-5E1C-414B-A95B-51B047CBF71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5" name="TextBox 10">
          <a:extLst>
            <a:ext uri="{FF2B5EF4-FFF2-40B4-BE49-F238E27FC236}">
              <a16:creationId xmlns:a16="http://schemas.microsoft.com/office/drawing/2014/main" id="{2C802237-C7B9-4076-88A4-E4A46F35161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6" name="TextBox 11">
          <a:extLst>
            <a:ext uri="{FF2B5EF4-FFF2-40B4-BE49-F238E27FC236}">
              <a16:creationId xmlns:a16="http://schemas.microsoft.com/office/drawing/2014/main" id="{1B1E3834-A1BE-4775-A96F-EC132154CE4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7" name="TextBox 13">
          <a:extLst>
            <a:ext uri="{FF2B5EF4-FFF2-40B4-BE49-F238E27FC236}">
              <a16:creationId xmlns:a16="http://schemas.microsoft.com/office/drawing/2014/main" id="{DDBFCDA7-9FBA-434A-BFD5-AFFC8BF5689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8" name="TextBox 9">
          <a:extLst>
            <a:ext uri="{FF2B5EF4-FFF2-40B4-BE49-F238E27FC236}">
              <a16:creationId xmlns:a16="http://schemas.microsoft.com/office/drawing/2014/main" id="{C0B559D6-BD56-4A1D-A0F2-EF1F58CADEA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69" name="TextBox 8">
          <a:extLst>
            <a:ext uri="{FF2B5EF4-FFF2-40B4-BE49-F238E27FC236}">
              <a16:creationId xmlns:a16="http://schemas.microsoft.com/office/drawing/2014/main" id="{67733A14-4D51-420E-B94B-B3CCAEC1D19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0" name="TextBox 10">
          <a:extLst>
            <a:ext uri="{FF2B5EF4-FFF2-40B4-BE49-F238E27FC236}">
              <a16:creationId xmlns:a16="http://schemas.microsoft.com/office/drawing/2014/main" id="{13CA77D2-C154-437C-94B4-8133B0C68BC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1" name="TextBox 11">
          <a:extLst>
            <a:ext uri="{FF2B5EF4-FFF2-40B4-BE49-F238E27FC236}">
              <a16:creationId xmlns:a16="http://schemas.microsoft.com/office/drawing/2014/main" id="{5BEFAEB6-1AD8-4A24-B2B3-32488434192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2" name="TextBox 13">
          <a:extLst>
            <a:ext uri="{FF2B5EF4-FFF2-40B4-BE49-F238E27FC236}">
              <a16:creationId xmlns:a16="http://schemas.microsoft.com/office/drawing/2014/main" id="{EC70609F-61D4-4936-89D1-ABC0CE99349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3" name="TextBox 9">
          <a:extLst>
            <a:ext uri="{FF2B5EF4-FFF2-40B4-BE49-F238E27FC236}">
              <a16:creationId xmlns:a16="http://schemas.microsoft.com/office/drawing/2014/main" id="{C02C7A10-1274-4BBF-A457-89DE5FA47D6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4" name="TextBox 8">
          <a:extLst>
            <a:ext uri="{FF2B5EF4-FFF2-40B4-BE49-F238E27FC236}">
              <a16:creationId xmlns:a16="http://schemas.microsoft.com/office/drawing/2014/main" id="{F1BE7F78-FCF9-4C2C-88ED-B17A41F7386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5" name="TextBox 10">
          <a:extLst>
            <a:ext uri="{FF2B5EF4-FFF2-40B4-BE49-F238E27FC236}">
              <a16:creationId xmlns:a16="http://schemas.microsoft.com/office/drawing/2014/main" id="{82BC0969-F449-4676-89D1-39D991875D1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6" name="TextBox 11">
          <a:extLst>
            <a:ext uri="{FF2B5EF4-FFF2-40B4-BE49-F238E27FC236}">
              <a16:creationId xmlns:a16="http://schemas.microsoft.com/office/drawing/2014/main" id="{4B0413AA-D819-4991-9970-10BD902F4E3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7" name="TextBox 13">
          <a:extLst>
            <a:ext uri="{FF2B5EF4-FFF2-40B4-BE49-F238E27FC236}">
              <a16:creationId xmlns:a16="http://schemas.microsoft.com/office/drawing/2014/main" id="{29201B91-F02D-4FED-B943-F7A160BAFCF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8" name="TextBox 9">
          <a:extLst>
            <a:ext uri="{FF2B5EF4-FFF2-40B4-BE49-F238E27FC236}">
              <a16:creationId xmlns:a16="http://schemas.microsoft.com/office/drawing/2014/main" id="{67D23848-20EA-4E45-A35B-8BD6B1A6CCD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79" name="TextBox 9">
          <a:extLst>
            <a:ext uri="{FF2B5EF4-FFF2-40B4-BE49-F238E27FC236}">
              <a16:creationId xmlns:a16="http://schemas.microsoft.com/office/drawing/2014/main" id="{ADBE5201-A1B3-468F-ABD3-A06F471285B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0" name="TextBox 9">
          <a:extLst>
            <a:ext uri="{FF2B5EF4-FFF2-40B4-BE49-F238E27FC236}">
              <a16:creationId xmlns:a16="http://schemas.microsoft.com/office/drawing/2014/main" id="{6854B8A9-61A5-4602-B7C1-B6F7E77F51F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1" name="TextBox 8">
          <a:extLst>
            <a:ext uri="{FF2B5EF4-FFF2-40B4-BE49-F238E27FC236}">
              <a16:creationId xmlns:a16="http://schemas.microsoft.com/office/drawing/2014/main" id="{70FE92BB-D07C-4008-BD79-F189BB48BBE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2" name="TextBox 10">
          <a:extLst>
            <a:ext uri="{FF2B5EF4-FFF2-40B4-BE49-F238E27FC236}">
              <a16:creationId xmlns:a16="http://schemas.microsoft.com/office/drawing/2014/main" id="{6E5F9CD2-FA65-48CA-B191-A814D3ACB5F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3" name="TextBox 11">
          <a:extLst>
            <a:ext uri="{FF2B5EF4-FFF2-40B4-BE49-F238E27FC236}">
              <a16:creationId xmlns:a16="http://schemas.microsoft.com/office/drawing/2014/main" id="{A14D3BD8-CF75-4B01-823D-00CB05986CB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4" name="TextBox 13">
          <a:extLst>
            <a:ext uri="{FF2B5EF4-FFF2-40B4-BE49-F238E27FC236}">
              <a16:creationId xmlns:a16="http://schemas.microsoft.com/office/drawing/2014/main" id="{8826BA9A-3736-429E-B3C1-8EC943F3BAA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5" name="TextBox 9">
          <a:extLst>
            <a:ext uri="{FF2B5EF4-FFF2-40B4-BE49-F238E27FC236}">
              <a16:creationId xmlns:a16="http://schemas.microsoft.com/office/drawing/2014/main" id="{6928FD03-8836-4477-A674-F9AC8418BC8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6" name="TextBox 8">
          <a:extLst>
            <a:ext uri="{FF2B5EF4-FFF2-40B4-BE49-F238E27FC236}">
              <a16:creationId xmlns:a16="http://schemas.microsoft.com/office/drawing/2014/main" id="{60194CFF-93DD-4BE6-9E88-CE6734E681A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7" name="TextBox 10">
          <a:extLst>
            <a:ext uri="{FF2B5EF4-FFF2-40B4-BE49-F238E27FC236}">
              <a16:creationId xmlns:a16="http://schemas.microsoft.com/office/drawing/2014/main" id="{6228E763-1639-4DC5-AC93-DBD6F87476C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8" name="TextBox 11">
          <a:extLst>
            <a:ext uri="{FF2B5EF4-FFF2-40B4-BE49-F238E27FC236}">
              <a16:creationId xmlns:a16="http://schemas.microsoft.com/office/drawing/2014/main" id="{2033176F-5B5F-4EEE-8097-815325C9C84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89" name="TextBox 13">
          <a:extLst>
            <a:ext uri="{FF2B5EF4-FFF2-40B4-BE49-F238E27FC236}">
              <a16:creationId xmlns:a16="http://schemas.microsoft.com/office/drawing/2014/main" id="{95AD5BE7-BEF9-4435-A89E-DD53DD7DB59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0" name="TextBox 9">
          <a:extLst>
            <a:ext uri="{FF2B5EF4-FFF2-40B4-BE49-F238E27FC236}">
              <a16:creationId xmlns:a16="http://schemas.microsoft.com/office/drawing/2014/main" id="{FB9C5862-DA35-4676-86DE-62F1EDF5C7D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1" name="TextBox 8">
          <a:extLst>
            <a:ext uri="{FF2B5EF4-FFF2-40B4-BE49-F238E27FC236}">
              <a16:creationId xmlns:a16="http://schemas.microsoft.com/office/drawing/2014/main" id="{56D955CB-16E2-439E-BCB2-8ECF98C556F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2" name="TextBox 10">
          <a:extLst>
            <a:ext uri="{FF2B5EF4-FFF2-40B4-BE49-F238E27FC236}">
              <a16:creationId xmlns:a16="http://schemas.microsoft.com/office/drawing/2014/main" id="{DE0A4B15-BEF6-444F-B8CF-5C584D9D29B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3" name="TextBox 11">
          <a:extLst>
            <a:ext uri="{FF2B5EF4-FFF2-40B4-BE49-F238E27FC236}">
              <a16:creationId xmlns:a16="http://schemas.microsoft.com/office/drawing/2014/main" id="{6DE71771-E6F2-46C9-AB78-6FE0A058E54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4" name="TextBox 13">
          <a:extLst>
            <a:ext uri="{FF2B5EF4-FFF2-40B4-BE49-F238E27FC236}">
              <a16:creationId xmlns:a16="http://schemas.microsoft.com/office/drawing/2014/main" id="{0F2439C9-F68D-4D38-A408-A865D46DA1C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5" name="TextBox 9">
          <a:extLst>
            <a:ext uri="{FF2B5EF4-FFF2-40B4-BE49-F238E27FC236}">
              <a16:creationId xmlns:a16="http://schemas.microsoft.com/office/drawing/2014/main" id="{235B1C97-9B1E-4D2B-A585-655A7595AC4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6" name="TextBox 8">
          <a:extLst>
            <a:ext uri="{FF2B5EF4-FFF2-40B4-BE49-F238E27FC236}">
              <a16:creationId xmlns:a16="http://schemas.microsoft.com/office/drawing/2014/main" id="{18C3624D-F7B8-4401-8100-CFBCC87848B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7" name="TextBox 10">
          <a:extLst>
            <a:ext uri="{FF2B5EF4-FFF2-40B4-BE49-F238E27FC236}">
              <a16:creationId xmlns:a16="http://schemas.microsoft.com/office/drawing/2014/main" id="{E2B397AC-FDC7-423C-8135-EC555A056F7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8" name="TextBox 11">
          <a:extLst>
            <a:ext uri="{FF2B5EF4-FFF2-40B4-BE49-F238E27FC236}">
              <a16:creationId xmlns:a16="http://schemas.microsoft.com/office/drawing/2014/main" id="{13BEF929-302E-457F-878E-C6C9BBE5D99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799" name="TextBox 13">
          <a:extLst>
            <a:ext uri="{FF2B5EF4-FFF2-40B4-BE49-F238E27FC236}">
              <a16:creationId xmlns:a16="http://schemas.microsoft.com/office/drawing/2014/main" id="{18805937-F7D2-408C-A7B7-8B57CDAE786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0" name="TextBox 9">
          <a:extLst>
            <a:ext uri="{FF2B5EF4-FFF2-40B4-BE49-F238E27FC236}">
              <a16:creationId xmlns:a16="http://schemas.microsoft.com/office/drawing/2014/main" id="{C085F502-EDCA-4ABB-833D-0E979918C13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1" name="TextBox 8">
          <a:extLst>
            <a:ext uri="{FF2B5EF4-FFF2-40B4-BE49-F238E27FC236}">
              <a16:creationId xmlns:a16="http://schemas.microsoft.com/office/drawing/2014/main" id="{0AD6561C-C653-459B-891A-8CF0F5EB181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2" name="TextBox 10">
          <a:extLst>
            <a:ext uri="{FF2B5EF4-FFF2-40B4-BE49-F238E27FC236}">
              <a16:creationId xmlns:a16="http://schemas.microsoft.com/office/drawing/2014/main" id="{02AC0B66-775E-4A97-AB32-0F20CB42BA2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3" name="TextBox 11">
          <a:extLst>
            <a:ext uri="{FF2B5EF4-FFF2-40B4-BE49-F238E27FC236}">
              <a16:creationId xmlns:a16="http://schemas.microsoft.com/office/drawing/2014/main" id="{AFBEB7D3-9299-4212-A11B-E4E842B4699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4" name="TextBox 13">
          <a:extLst>
            <a:ext uri="{FF2B5EF4-FFF2-40B4-BE49-F238E27FC236}">
              <a16:creationId xmlns:a16="http://schemas.microsoft.com/office/drawing/2014/main" id="{1987338B-7B74-4AE8-82B8-E8B104A1332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5" name="TextBox 9">
          <a:extLst>
            <a:ext uri="{FF2B5EF4-FFF2-40B4-BE49-F238E27FC236}">
              <a16:creationId xmlns:a16="http://schemas.microsoft.com/office/drawing/2014/main" id="{876DB334-0729-48C8-B360-F96D42E2969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6" name="TextBox 9">
          <a:extLst>
            <a:ext uri="{FF2B5EF4-FFF2-40B4-BE49-F238E27FC236}">
              <a16:creationId xmlns:a16="http://schemas.microsoft.com/office/drawing/2014/main" id="{AC68B470-289F-4BEE-AB43-F8DAF78C8E7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7" name="TextBox 8">
          <a:extLst>
            <a:ext uri="{FF2B5EF4-FFF2-40B4-BE49-F238E27FC236}">
              <a16:creationId xmlns:a16="http://schemas.microsoft.com/office/drawing/2014/main" id="{FDA50989-CF4B-4FDF-9776-0754825CB47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8" name="TextBox 10">
          <a:extLst>
            <a:ext uri="{FF2B5EF4-FFF2-40B4-BE49-F238E27FC236}">
              <a16:creationId xmlns:a16="http://schemas.microsoft.com/office/drawing/2014/main" id="{69CF05CF-953B-4BFE-AEDD-867F93A3A73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09" name="TextBox 11">
          <a:extLst>
            <a:ext uri="{FF2B5EF4-FFF2-40B4-BE49-F238E27FC236}">
              <a16:creationId xmlns:a16="http://schemas.microsoft.com/office/drawing/2014/main" id="{D1155B73-C8D4-4046-A0C0-2E64CE83014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0" name="TextBox 13">
          <a:extLst>
            <a:ext uri="{FF2B5EF4-FFF2-40B4-BE49-F238E27FC236}">
              <a16:creationId xmlns:a16="http://schemas.microsoft.com/office/drawing/2014/main" id="{57B78327-2607-4B8C-90B7-3E8CEC34D48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1" name="TextBox 9">
          <a:extLst>
            <a:ext uri="{FF2B5EF4-FFF2-40B4-BE49-F238E27FC236}">
              <a16:creationId xmlns:a16="http://schemas.microsoft.com/office/drawing/2014/main" id="{FD9F92C2-3238-453A-9283-BB9C3BFE4FC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2" name="TextBox 8">
          <a:extLst>
            <a:ext uri="{FF2B5EF4-FFF2-40B4-BE49-F238E27FC236}">
              <a16:creationId xmlns:a16="http://schemas.microsoft.com/office/drawing/2014/main" id="{8AF9DC67-9A1D-4C95-83F1-EF0D210D0AC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3" name="TextBox 10">
          <a:extLst>
            <a:ext uri="{FF2B5EF4-FFF2-40B4-BE49-F238E27FC236}">
              <a16:creationId xmlns:a16="http://schemas.microsoft.com/office/drawing/2014/main" id="{A557ACD4-D444-489B-9D52-884CF517FB2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4" name="TextBox 11">
          <a:extLst>
            <a:ext uri="{FF2B5EF4-FFF2-40B4-BE49-F238E27FC236}">
              <a16:creationId xmlns:a16="http://schemas.microsoft.com/office/drawing/2014/main" id="{1DACA706-4C1A-4AAF-B3F4-4AC5627D5BC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5" name="TextBox 13">
          <a:extLst>
            <a:ext uri="{FF2B5EF4-FFF2-40B4-BE49-F238E27FC236}">
              <a16:creationId xmlns:a16="http://schemas.microsoft.com/office/drawing/2014/main" id="{E5D0FCDE-CB26-4C22-B7F1-273C388EA18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6" name="TextBox 9">
          <a:extLst>
            <a:ext uri="{FF2B5EF4-FFF2-40B4-BE49-F238E27FC236}">
              <a16:creationId xmlns:a16="http://schemas.microsoft.com/office/drawing/2014/main" id="{2520E162-FC75-437E-A578-9F0646E2364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7" name="TextBox 8">
          <a:extLst>
            <a:ext uri="{FF2B5EF4-FFF2-40B4-BE49-F238E27FC236}">
              <a16:creationId xmlns:a16="http://schemas.microsoft.com/office/drawing/2014/main" id="{748D1A5D-E4C8-48A1-AB37-C1BA43BCF8F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8" name="TextBox 10">
          <a:extLst>
            <a:ext uri="{FF2B5EF4-FFF2-40B4-BE49-F238E27FC236}">
              <a16:creationId xmlns:a16="http://schemas.microsoft.com/office/drawing/2014/main" id="{2A350B83-F887-4D5D-82DD-C63BA554128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19" name="TextBox 11">
          <a:extLst>
            <a:ext uri="{FF2B5EF4-FFF2-40B4-BE49-F238E27FC236}">
              <a16:creationId xmlns:a16="http://schemas.microsoft.com/office/drawing/2014/main" id="{920F239C-0B40-4BA2-A3BB-7FF96A83A9D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0" name="TextBox 13">
          <a:extLst>
            <a:ext uri="{FF2B5EF4-FFF2-40B4-BE49-F238E27FC236}">
              <a16:creationId xmlns:a16="http://schemas.microsoft.com/office/drawing/2014/main" id="{1FC1E658-AFFD-4409-8D79-D142CC9869F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1" name="TextBox 9">
          <a:extLst>
            <a:ext uri="{FF2B5EF4-FFF2-40B4-BE49-F238E27FC236}">
              <a16:creationId xmlns:a16="http://schemas.microsoft.com/office/drawing/2014/main" id="{FEF10505-1590-4C59-9218-CCA06F54435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2" name="TextBox 8">
          <a:extLst>
            <a:ext uri="{FF2B5EF4-FFF2-40B4-BE49-F238E27FC236}">
              <a16:creationId xmlns:a16="http://schemas.microsoft.com/office/drawing/2014/main" id="{DD6456BA-52E6-4351-A79E-21C83C2C5AD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3" name="TextBox 10">
          <a:extLst>
            <a:ext uri="{FF2B5EF4-FFF2-40B4-BE49-F238E27FC236}">
              <a16:creationId xmlns:a16="http://schemas.microsoft.com/office/drawing/2014/main" id="{C2A4E092-0623-44CD-9127-A69DC28C2EE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4" name="TextBox 11">
          <a:extLst>
            <a:ext uri="{FF2B5EF4-FFF2-40B4-BE49-F238E27FC236}">
              <a16:creationId xmlns:a16="http://schemas.microsoft.com/office/drawing/2014/main" id="{B8FC3893-7EAD-415E-84DD-6A850B032C0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5" name="TextBox 13">
          <a:extLst>
            <a:ext uri="{FF2B5EF4-FFF2-40B4-BE49-F238E27FC236}">
              <a16:creationId xmlns:a16="http://schemas.microsoft.com/office/drawing/2014/main" id="{2CBBB042-3DFC-4308-9C29-534FE296878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6" name="TextBox 9">
          <a:extLst>
            <a:ext uri="{FF2B5EF4-FFF2-40B4-BE49-F238E27FC236}">
              <a16:creationId xmlns:a16="http://schemas.microsoft.com/office/drawing/2014/main" id="{5715011C-33B3-459B-BAAB-436B9BE6AD4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7" name="TextBox 8">
          <a:extLst>
            <a:ext uri="{FF2B5EF4-FFF2-40B4-BE49-F238E27FC236}">
              <a16:creationId xmlns:a16="http://schemas.microsoft.com/office/drawing/2014/main" id="{1ABF87F6-318F-4314-B9D5-D042CAAA55B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8" name="TextBox 10">
          <a:extLst>
            <a:ext uri="{FF2B5EF4-FFF2-40B4-BE49-F238E27FC236}">
              <a16:creationId xmlns:a16="http://schemas.microsoft.com/office/drawing/2014/main" id="{B4342D04-2261-4236-B4B0-F33DA86003A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29" name="TextBox 11">
          <a:extLst>
            <a:ext uri="{FF2B5EF4-FFF2-40B4-BE49-F238E27FC236}">
              <a16:creationId xmlns:a16="http://schemas.microsoft.com/office/drawing/2014/main" id="{68C60C20-06F7-42E8-AC4D-32E84E61E33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0" name="TextBox 13">
          <a:extLst>
            <a:ext uri="{FF2B5EF4-FFF2-40B4-BE49-F238E27FC236}">
              <a16:creationId xmlns:a16="http://schemas.microsoft.com/office/drawing/2014/main" id="{EE9785E4-7A26-455B-B8EE-3247C019805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1" name="TextBox 9">
          <a:extLst>
            <a:ext uri="{FF2B5EF4-FFF2-40B4-BE49-F238E27FC236}">
              <a16:creationId xmlns:a16="http://schemas.microsoft.com/office/drawing/2014/main" id="{2D1D9FEB-5EB0-400E-96CE-6038F57EE09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2" name="TextBox 8">
          <a:extLst>
            <a:ext uri="{FF2B5EF4-FFF2-40B4-BE49-F238E27FC236}">
              <a16:creationId xmlns:a16="http://schemas.microsoft.com/office/drawing/2014/main" id="{44FF8E75-40BD-47AF-ACDE-DA9D60AF42F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3" name="TextBox 10">
          <a:extLst>
            <a:ext uri="{FF2B5EF4-FFF2-40B4-BE49-F238E27FC236}">
              <a16:creationId xmlns:a16="http://schemas.microsoft.com/office/drawing/2014/main" id="{770711E1-E98D-4446-9817-D734D585955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4" name="TextBox 11">
          <a:extLst>
            <a:ext uri="{FF2B5EF4-FFF2-40B4-BE49-F238E27FC236}">
              <a16:creationId xmlns:a16="http://schemas.microsoft.com/office/drawing/2014/main" id="{5A0CFDED-138C-449A-9402-7DCFCDE45E0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5" name="TextBox 13">
          <a:extLst>
            <a:ext uri="{FF2B5EF4-FFF2-40B4-BE49-F238E27FC236}">
              <a16:creationId xmlns:a16="http://schemas.microsoft.com/office/drawing/2014/main" id="{C1D7EC86-1A6C-4B93-AE2F-52D6E743541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6" name="TextBox 9">
          <a:extLst>
            <a:ext uri="{FF2B5EF4-FFF2-40B4-BE49-F238E27FC236}">
              <a16:creationId xmlns:a16="http://schemas.microsoft.com/office/drawing/2014/main" id="{880A7DBE-0DF0-48EC-B555-D7D44A39A46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7" name="TextBox 8">
          <a:extLst>
            <a:ext uri="{FF2B5EF4-FFF2-40B4-BE49-F238E27FC236}">
              <a16:creationId xmlns:a16="http://schemas.microsoft.com/office/drawing/2014/main" id="{23815421-22CD-4F19-8A8B-B4C27A506E9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8" name="TextBox 10">
          <a:extLst>
            <a:ext uri="{FF2B5EF4-FFF2-40B4-BE49-F238E27FC236}">
              <a16:creationId xmlns:a16="http://schemas.microsoft.com/office/drawing/2014/main" id="{2C07CB9E-EDF0-4D46-9148-22C0B68D1B4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39" name="TextBox 11">
          <a:extLst>
            <a:ext uri="{FF2B5EF4-FFF2-40B4-BE49-F238E27FC236}">
              <a16:creationId xmlns:a16="http://schemas.microsoft.com/office/drawing/2014/main" id="{A1389898-3C19-4D97-8C74-BBA385B3D2D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0" name="TextBox 13">
          <a:extLst>
            <a:ext uri="{FF2B5EF4-FFF2-40B4-BE49-F238E27FC236}">
              <a16:creationId xmlns:a16="http://schemas.microsoft.com/office/drawing/2014/main" id="{22566B16-0392-42E1-91AD-490594340E6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1" name="TextBox 9">
          <a:extLst>
            <a:ext uri="{FF2B5EF4-FFF2-40B4-BE49-F238E27FC236}">
              <a16:creationId xmlns:a16="http://schemas.microsoft.com/office/drawing/2014/main" id="{F99C5EF2-D01A-4F53-8ADA-1296D9DE40C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2" name="TextBox 8">
          <a:extLst>
            <a:ext uri="{FF2B5EF4-FFF2-40B4-BE49-F238E27FC236}">
              <a16:creationId xmlns:a16="http://schemas.microsoft.com/office/drawing/2014/main" id="{C66F2476-3217-4E0A-A54A-9DA76C85814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3" name="TextBox 10">
          <a:extLst>
            <a:ext uri="{FF2B5EF4-FFF2-40B4-BE49-F238E27FC236}">
              <a16:creationId xmlns:a16="http://schemas.microsoft.com/office/drawing/2014/main" id="{EAD49D81-83FF-4B88-A589-AFEFE42219D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4" name="TextBox 11">
          <a:extLst>
            <a:ext uri="{FF2B5EF4-FFF2-40B4-BE49-F238E27FC236}">
              <a16:creationId xmlns:a16="http://schemas.microsoft.com/office/drawing/2014/main" id="{48933E7D-E1B4-427B-9766-1BD19F1CB89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5" name="TextBox 13">
          <a:extLst>
            <a:ext uri="{FF2B5EF4-FFF2-40B4-BE49-F238E27FC236}">
              <a16:creationId xmlns:a16="http://schemas.microsoft.com/office/drawing/2014/main" id="{1AE73230-B1B6-463A-845A-B6832BEFC64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6" name="TextBox 9">
          <a:extLst>
            <a:ext uri="{FF2B5EF4-FFF2-40B4-BE49-F238E27FC236}">
              <a16:creationId xmlns:a16="http://schemas.microsoft.com/office/drawing/2014/main" id="{D615389A-C701-4FCB-9343-D91868883C1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7" name="TextBox 8">
          <a:extLst>
            <a:ext uri="{FF2B5EF4-FFF2-40B4-BE49-F238E27FC236}">
              <a16:creationId xmlns:a16="http://schemas.microsoft.com/office/drawing/2014/main" id="{B5668D42-D862-45C9-9B39-16B8FFA9958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8" name="TextBox 10">
          <a:extLst>
            <a:ext uri="{FF2B5EF4-FFF2-40B4-BE49-F238E27FC236}">
              <a16:creationId xmlns:a16="http://schemas.microsoft.com/office/drawing/2014/main" id="{F55DB83D-94F0-4794-BFE7-4ABCA945D82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49" name="TextBox 11">
          <a:extLst>
            <a:ext uri="{FF2B5EF4-FFF2-40B4-BE49-F238E27FC236}">
              <a16:creationId xmlns:a16="http://schemas.microsoft.com/office/drawing/2014/main" id="{4B4331C9-EC05-44A8-93A4-25709446793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0" name="TextBox 13">
          <a:extLst>
            <a:ext uri="{FF2B5EF4-FFF2-40B4-BE49-F238E27FC236}">
              <a16:creationId xmlns:a16="http://schemas.microsoft.com/office/drawing/2014/main" id="{0C4CC042-2D5D-4C4B-9AA6-C0C81A2323A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1" name="TextBox 9">
          <a:extLst>
            <a:ext uri="{FF2B5EF4-FFF2-40B4-BE49-F238E27FC236}">
              <a16:creationId xmlns:a16="http://schemas.microsoft.com/office/drawing/2014/main" id="{EF2813C3-AC30-4438-BF06-07A103B6A63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2" name="TextBox 8">
          <a:extLst>
            <a:ext uri="{FF2B5EF4-FFF2-40B4-BE49-F238E27FC236}">
              <a16:creationId xmlns:a16="http://schemas.microsoft.com/office/drawing/2014/main" id="{89D6A54C-99D4-43FA-B668-BC3BE1D19E3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3" name="TextBox 10">
          <a:extLst>
            <a:ext uri="{FF2B5EF4-FFF2-40B4-BE49-F238E27FC236}">
              <a16:creationId xmlns:a16="http://schemas.microsoft.com/office/drawing/2014/main" id="{74406AC5-8268-48D1-8895-DD708AFA407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4" name="TextBox 11">
          <a:extLst>
            <a:ext uri="{FF2B5EF4-FFF2-40B4-BE49-F238E27FC236}">
              <a16:creationId xmlns:a16="http://schemas.microsoft.com/office/drawing/2014/main" id="{A45FA326-8AF4-4370-8A5E-45D63EBFB41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5" name="TextBox 13">
          <a:extLst>
            <a:ext uri="{FF2B5EF4-FFF2-40B4-BE49-F238E27FC236}">
              <a16:creationId xmlns:a16="http://schemas.microsoft.com/office/drawing/2014/main" id="{4D9C8AC5-3D2E-4113-BF97-9E3071AE660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6" name="TextBox 9">
          <a:extLst>
            <a:ext uri="{FF2B5EF4-FFF2-40B4-BE49-F238E27FC236}">
              <a16:creationId xmlns:a16="http://schemas.microsoft.com/office/drawing/2014/main" id="{2F37A2FE-F452-4739-A501-614D34827E0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7" name="TextBox 8">
          <a:extLst>
            <a:ext uri="{FF2B5EF4-FFF2-40B4-BE49-F238E27FC236}">
              <a16:creationId xmlns:a16="http://schemas.microsoft.com/office/drawing/2014/main" id="{4D07F71C-FCE5-4696-922B-FFE3A3E1010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8" name="TextBox 10">
          <a:extLst>
            <a:ext uri="{FF2B5EF4-FFF2-40B4-BE49-F238E27FC236}">
              <a16:creationId xmlns:a16="http://schemas.microsoft.com/office/drawing/2014/main" id="{6E434304-E3EA-4B5A-BF8E-EC559311344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59" name="TextBox 11">
          <a:extLst>
            <a:ext uri="{FF2B5EF4-FFF2-40B4-BE49-F238E27FC236}">
              <a16:creationId xmlns:a16="http://schemas.microsoft.com/office/drawing/2014/main" id="{21D4E50C-9386-4A2A-B97D-3DD827FF46B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0" name="TextBox 13">
          <a:extLst>
            <a:ext uri="{FF2B5EF4-FFF2-40B4-BE49-F238E27FC236}">
              <a16:creationId xmlns:a16="http://schemas.microsoft.com/office/drawing/2014/main" id="{BC9520AE-620D-42E3-9883-74076DBAF88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1" name="TextBox 9">
          <a:extLst>
            <a:ext uri="{FF2B5EF4-FFF2-40B4-BE49-F238E27FC236}">
              <a16:creationId xmlns:a16="http://schemas.microsoft.com/office/drawing/2014/main" id="{E0323131-4884-4729-BAED-68C25A3847D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2" name="TextBox 8">
          <a:extLst>
            <a:ext uri="{FF2B5EF4-FFF2-40B4-BE49-F238E27FC236}">
              <a16:creationId xmlns:a16="http://schemas.microsoft.com/office/drawing/2014/main" id="{27E3A241-9BDA-46D5-BB95-4EF91ACF08D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3" name="TextBox 10">
          <a:extLst>
            <a:ext uri="{FF2B5EF4-FFF2-40B4-BE49-F238E27FC236}">
              <a16:creationId xmlns:a16="http://schemas.microsoft.com/office/drawing/2014/main" id="{E1624ADD-32EA-4C9C-8A5E-6F215B4D97B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4" name="TextBox 11">
          <a:extLst>
            <a:ext uri="{FF2B5EF4-FFF2-40B4-BE49-F238E27FC236}">
              <a16:creationId xmlns:a16="http://schemas.microsoft.com/office/drawing/2014/main" id="{65CAF433-431C-4694-B428-A0196B8EB25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5" name="TextBox 13">
          <a:extLst>
            <a:ext uri="{FF2B5EF4-FFF2-40B4-BE49-F238E27FC236}">
              <a16:creationId xmlns:a16="http://schemas.microsoft.com/office/drawing/2014/main" id="{E29816D8-99DC-4757-A0DE-2674C2888ED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6" name="TextBox 9">
          <a:extLst>
            <a:ext uri="{FF2B5EF4-FFF2-40B4-BE49-F238E27FC236}">
              <a16:creationId xmlns:a16="http://schemas.microsoft.com/office/drawing/2014/main" id="{CFCF89E9-3226-4244-95E4-CAFD8FC69EC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7" name="TextBox 8">
          <a:extLst>
            <a:ext uri="{FF2B5EF4-FFF2-40B4-BE49-F238E27FC236}">
              <a16:creationId xmlns:a16="http://schemas.microsoft.com/office/drawing/2014/main" id="{01D0987E-06C4-44C5-87A6-0C646C88A51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8" name="TextBox 10">
          <a:extLst>
            <a:ext uri="{FF2B5EF4-FFF2-40B4-BE49-F238E27FC236}">
              <a16:creationId xmlns:a16="http://schemas.microsoft.com/office/drawing/2014/main" id="{E7D61630-0454-42B2-A55D-BC8BEE0F734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69" name="TextBox 11">
          <a:extLst>
            <a:ext uri="{FF2B5EF4-FFF2-40B4-BE49-F238E27FC236}">
              <a16:creationId xmlns:a16="http://schemas.microsoft.com/office/drawing/2014/main" id="{38526DB5-D6BB-4DA7-964C-D5ABFF24CCC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0" name="TextBox 13">
          <a:extLst>
            <a:ext uri="{FF2B5EF4-FFF2-40B4-BE49-F238E27FC236}">
              <a16:creationId xmlns:a16="http://schemas.microsoft.com/office/drawing/2014/main" id="{FDA65035-60F9-45B8-87CA-8FD3B273133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1" name="TextBox 9">
          <a:extLst>
            <a:ext uri="{FF2B5EF4-FFF2-40B4-BE49-F238E27FC236}">
              <a16:creationId xmlns:a16="http://schemas.microsoft.com/office/drawing/2014/main" id="{1C5F5EED-B201-4561-9FA3-E19F1C8DB69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2" name="TextBox 8">
          <a:extLst>
            <a:ext uri="{FF2B5EF4-FFF2-40B4-BE49-F238E27FC236}">
              <a16:creationId xmlns:a16="http://schemas.microsoft.com/office/drawing/2014/main" id="{C32654AC-B99F-4DE8-8BD8-7DDAAD38B31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3" name="TextBox 10">
          <a:extLst>
            <a:ext uri="{FF2B5EF4-FFF2-40B4-BE49-F238E27FC236}">
              <a16:creationId xmlns:a16="http://schemas.microsoft.com/office/drawing/2014/main" id="{894BE068-961E-4119-BA65-15EB8185E88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4" name="TextBox 11">
          <a:extLst>
            <a:ext uri="{FF2B5EF4-FFF2-40B4-BE49-F238E27FC236}">
              <a16:creationId xmlns:a16="http://schemas.microsoft.com/office/drawing/2014/main" id="{C84150C9-DDD1-40E3-AA70-0DA805979E4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5" name="TextBox 13">
          <a:extLst>
            <a:ext uri="{FF2B5EF4-FFF2-40B4-BE49-F238E27FC236}">
              <a16:creationId xmlns:a16="http://schemas.microsoft.com/office/drawing/2014/main" id="{B32B446C-753A-406E-A3E2-C7D48A05A11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6" name="TextBox 9">
          <a:extLst>
            <a:ext uri="{FF2B5EF4-FFF2-40B4-BE49-F238E27FC236}">
              <a16:creationId xmlns:a16="http://schemas.microsoft.com/office/drawing/2014/main" id="{4F7B8841-B2B0-4B2A-94EC-05B54B7AA77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7" name="TextBox 8">
          <a:extLst>
            <a:ext uri="{FF2B5EF4-FFF2-40B4-BE49-F238E27FC236}">
              <a16:creationId xmlns:a16="http://schemas.microsoft.com/office/drawing/2014/main" id="{78A49931-CA25-46C5-B593-6DBA930AACC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8" name="TextBox 10">
          <a:extLst>
            <a:ext uri="{FF2B5EF4-FFF2-40B4-BE49-F238E27FC236}">
              <a16:creationId xmlns:a16="http://schemas.microsoft.com/office/drawing/2014/main" id="{CCCC3D9D-9DCE-4DD9-A519-219C2E0A172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79" name="TextBox 11">
          <a:extLst>
            <a:ext uri="{FF2B5EF4-FFF2-40B4-BE49-F238E27FC236}">
              <a16:creationId xmlns:a16="http://schemas.microsoft.com/office/drawing/2014/main" id="{A55BC023-446B-450E-A9F6-48EFC9BD2AF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0" name="TextBox 13">
          <a:extLst>
            <a:ext uri="{FF2B5EF4-FFF2-40B4-BE49-F238E27FC236}">
              <a16:creationId xmlns:a16="http://schemas.microsoft.com/office/drawing/2014/main" id="{1BAE4088-5891-4978-AB5C-125CC1D417F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1" name="TextBox 9">
          <a:extLst>
            <a:ext uri="{FF2B5EF4-FFF2-40B4-BE49-F238E27FC236}">
              <a16:creationId xmlns:a16="http://schemas.microsoft.com/office/drawing/2014/main" id="{2C9B1FF2-B293-4254-BBF4-C1AC6BF0CA8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2" name="TextBox 8">
          <a:extLst>
            <a:ext uri="{FF2B5EF4-FFF2-40B4-BE49-F238E27FC236}">
              <a16:creationId xmlns:a16="http://schemas.microsoft.com/office/drawing/2014/main" id="{D2B80EE7-06BB-43FC-ADB6-615020C8B20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3" name="TextBox 10">
          <a:extLst>
            <a:ext uri="{FF2B5EF4-FFF2-40B4-BE49-F238E27FC236}">
              <a16:creationId xmlns:a16="http://schemas.microsoft.com/office/drawing/2014/main" id="{C017C850-183D-4645-A3F6-8D9DC30A84E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4" name="TextBox 11">
          <a:extLst>
            <a:ext uri="{FF2B5EF4-FFF2-40B4-BE49-F238E27FC236}">
              <a16:creationId xmlns:a16="http://schemas.microsoft.com/office/drawing/2014/main" id="{48691133-C07F-4FC4-80A2-D05040D71E5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5" name="TextBox 13">
          <a:extLst>
            <a:ext uri="{FF2B5EF4-FFF2-40B4-BE49-F238E27FC236}">
              <a16:creationId xmlns:a16="http://schemas.microsoft.com/office/drawing/2014/main" id="{53B7123C-1DB9-4934-BB29-9EDBE94DCC2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6" name="TextBox 9">
          <a:extLst>
            <a:ext uri="{FF2B5EF4-FFF2-40B4-BE49-F238E27FC236}">
              <a16:creationId xmlns:a16="http://schemas.microsoft.com/office/drawing/2014/main" id="{143AAB69-E440-44C8-A7EB-44E7EC50DFA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7" name="TextBox 8">
          <a:extLst>
            <a:ext uri="{FF2B5EF4-FFF2-40B4-BE49-F238E27FC236}">
              <a16:creationId xmlns:a16="http://schemas.microsoft.com/office/drawing/2014/main" id="{5B223408-145F-44F3-911B-EF556B4D4F8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8" name="TextBox 10">
          <a:extLst>
            <a:ext uri="{FF2B5EF4-FFF2-40B4-BE49-F238E27FC236}">
              <a16:creationId xmlns:a16="http://schemas.microsoft.com/office/drawing/2014/main" id="{E25B80BB-E1B3-4B8E-84BB-7A2E3358920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89" name="TextBox 11">
          <a:extLst>
            <a:ext uri="{FF2B5EF4-FFF2-40B4-BE49-F238E27FC236}">
              <a16:creationId xmlns:a16="http://schemas.microsoft.com/office/drawing/2014/main" id="{891A44A4-10D3-49BA-B830-E0A8782AA5C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0" name="TextBox 13">
          <a:extLst>
            <a:ext uri="{FF2B5EF4-FFF2-40B4-BE49-F238E27FC236}">
              <a16:creationId xmlns:a16="http://schemas.microsoft.com/office/drawing/2014/main" id="{F82D8253-E27A-4B1F-93FF-36D3841171E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1" name="TextBox 9">
          <a:extLst>
            <a:ext uri="{FF2B5EF4-FFF2-40B4-BE49-F238E27FC236}">
              <a16:creationId xmlns:a16="http://schemas.microsoft.com/office/drawing/2014/main" id="{B7E7BF8A-CE22-4AAB-B196-2839B284935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2" name="TextBox 8">
          <a:extLst>
            <a:ext uri="{FF2B5EF4-FFF2-40B4-BE49-F238E27FC236}">
              <a16:creationId xmlns:a16="http://schemas.microsoft.com/office/drawing/2014/main" id="{62661712-328C-4358-B80C-13B3F6D9A13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3" name="TextBox 10">
          <a:extLst>
            <a:ext uri="{FF2B5EF4-FFF2-40B4-BE49-F238E27FC236}">
              <a16:creationId xmlns:a16="http://schemas.microsoft.com/office/drawing/2014/main" id="{007F3AD1-96A2-450D-8C3E-B8B293FA11F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4" name="TextBox 11">
          <a:extLst>
            <a:ext uri="{FF2B5EF4-FFF2-40B4-BE49-F238E27FC236}">
              <a16:creationId xmlns:a16="http://schemas.microsoft.com/office/drawing/2014/main" id="{2D6A263C-4D9F-436C-81F8-E100740ACC7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5" name="TextBox 13">
          <a:extLst>
            <a:ext uri="{FF2B5EF4-FFF2-40B4-BE49-F238E27FC236}">
              <a16:creationId xmlns:a16="http://schemas.microsoft.com/office/drawing/2014/main" id="{34159E11-26F6-4B67-A7B4-37494FA9422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6" name="TextBox 9">
          <a:extLst>
            <a:ext uri="{FF2B5EF4-FFF2-40B4-BE49-F238E27FC236}">
              <a16:creationId xmlns:a16="http://schemas.microsoft.com/office/drawing/2014/main" id="{35DD61C9-C9B2-4B31-BC94-44144B6F82C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7" name="TextBox 8">
          <a:extLst>
            <a:ext uri="{FF2B5EF4-FFF2-40B4-BE49-F238E27FC236}">
              <a16:creationId xmlns:a16="http://schemas.microsoft.com/office/drawing/2014/main" id="{946216D4-92B3-4A87-B93F-7D9658FFE33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8" name="TextBox 10">
          <a:extLst>
            <a:ext uri="{FF2B5EF4-FFF2-40B4-BE49-F238E27FC236}">
              <a16:creationId xmlns:a16="http://schemas.microsoft.com/office/drawing/2014/main" id="{CA1E0D8D-3E19-4C9E-B283-FA185D050A8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899" name="TextBox 11">
          <a:extLst>
            <a:ext uri="{FF2B5EF4-FFF2-40B4-BE49-F238E27FC236}">
              <a16:creationId xmlns:a16="http://schemas.microsoft.com/office/drawing/2014/main" id="{F3AD2D07-9831-43AD-B6D3-7F24F121143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0" name="TextBox 13">
          <a:extLst>
            <a:ext uri="{FF2B5EF4-FFF2-40B4-BE49-F238E27FC236}">
              <a16:creationId xmlns:a16="http://schemas.microsoft.com/office/drawing/2014/main" id="{3B518FDA-21D5-47DB-AF0E-DF46D4A948C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1" name="TextBox 9">
          <a:extLst>
            <a:ext uri="{FF2B5EF4-FFF2-40B4-BE49-F238E27FC236}">
              <a16:creationId xmlns:a16="http://schemas.microsoft.com/office/drawing/2014/main" id="{67D6EC8D-47B9-4A66-BB51-A43570B9A32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2" name="TextBox 9">
          <a:extLst>
            <a:ext uri="{FF2B5EF4-FFF2-40B4-BE49-F238E27FC236}">
              <a16:creationId xmlns:a16="http://schemas.microsoft.com/office/drawing/2014/main" id="{A30634E1-AFF1-4CD1-AE36-21CDFA189B9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3" name="TextBox 8">
          <a:extLst>
            <a:ext uri="{FF2B5EF4-FFF2-40B4-BE49-F238E27FC236}">
              <a16:creationId xmlns:a16="http://schemas.microsoft.com/office/drawing/2014/main" id="{93F2F0B4-7B14-4CD3-A549-B6F546134EB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4" name="TextBox 10">
          <a:extLst>
            <a:ext uri="{FF2B5EF4-FFF2-40B4-BE49-F238E27FC236}">
              <a16:creationId xmlns:a16="http://schemas.microsoft.com/office/drawing/2014/main" id="{F5377D48-77DB-40D1-9A8A-23E06AE4817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5" name="TextBox 11">
          <a:extLst>
            <a:ext uri="{FF2B5EF4-FFF2-40B4-BE49-F238E27FC236}">
              <a16:creationId xmlns:a16="http://schemas.microsoft.com/office/drawing/2014/main" id="{9416FEBA-5070-41C6-8FBA-61A3D929BB0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6" name="TextBox 13">
          <a:extLst>
            <a:ext uri="{FF2B5EF4-FFF2-40B4-BE49-F238E27FC236}">
              <a16:creationId xmlns:a16="http://schemas.microsoft.com/office/drawing/2014/main" id="{72949DF4-5D76-4359-9BFD-C2B1FD09D7D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7" name="TextBox 9">
          <a:extLst>
            <a:ext uri="{FF2B5EF4-FFF2-40B4-BE49-F238E27FC236}">
              <a16:creationId xmlns:a16="http://schemas.microsoft.com/office/drawing/2014/main" id="{D9A7840A-B229-4F77-91D6-D4B34B06813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8" name="TextBox 8">
          <a:extLst>
            <a:ext uri="{FF2B5EF4-FFF2-40B4-BE49-F238E27FC236}">
              <a16:creationId xmlns:a16="http://schemas.microsoft.com/office/drawing/2014/main" id="{7446EC26-26B3-4B7A-ADA7-59EF4CB77D8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09" name="TextBox 10">
          <a:extLst>
            <a:ext uri="{FF2B5EF4-FFF2-40B4-BE49-F238E27FC236}">
              <a16:creationId xmlns:a16="http://schemas.microsoft.com/office/drawing/2014/main" id="{ACE0468E-1998-45D3-BA1D-056931BF805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0" name="TextBox 11">
          <a:extLst>
            <a:ext uri="{FF2B5EF4-FFF2-40B4-BE49-F238E27FC236}">
              <a16:creationId xmlns:a16="http://schemas.microsoft.com/office/drawing/2014/main" id="{7D871734-B39C-43C4-9F79-13B733035DC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1" name="TextBox 13">
          <a:extLst>
            <a:ext uri="{FF2B5EF4-FFF2-40B4-BE49-F238E27FC236}">
              <a16:creationId xmlns:a16="http://schemas.microsoft.com/office/drawing/2014/main" id="{9DD2644B-2BE3-4FE9-8E11-F1DFD9F0677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2" name="TextBox 9">
          <a:extLst>
            <a:ext uri="{FF2B5EF4-FFF2-40B4-BE49-F238E27FC236}">
              <a16:creationId xmlns:a16="http://schemas.microsoft.com/office/drawing/2014/main" id="{666C57BE-853C-4565-A50F-350F3B531BA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3" name="TextBox 8">
          <a:extLst>
            <a:ext uri="{FF2B5EF4-FFF2-40B4-BE49-F238E27FC236}">
              <a16:creationId xmlns:a16="http://schemas.microsoft.com/office/drawing/2014/main" id="{D6DF4114-257B-454A-946B-B23F4DA8AAB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4" name="TextBox 10">
          <a:extLst>
            <a:ext uri="{FF2B5EF4-FFF2-40B4-BE49-F238E27FC236}">
              <a16:creationId xmlns:a16="http://schemas.microsoft.com/office/drawing/2014/main" id="{7B9674B9-BE92-475D-A437-24517675604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5" name="TextBox 11">
          <a:extLst>
            <a:ext uri="{FF2B5EF4-FFF2-40B4-BE49-F238E27FC236}">
              <a16:creationId xmlns:a16="http://schemas.microsoft.com/office/drawing/2014/main" id="{F610463E-D896-42D3-B4B5-99F11AE29AD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6" name="TextBox 13">
          <a:extLst>
            <a:ext uri="{FF2B5EF4-FFF2-40B4-BE49-F238E27FC236}">
              <a16:creationId xmlns:a16="http://schemas.microsoft.com/office/drawing/2014/main" id="{630B3C98-53BD-40AC-9279-A018C89CFB4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7" name="TextBox 9">
          <a:extLst>
            <a:ext uri="{FF2B5EF4-FFF2-40B4-BE49-F238E27FC236}">
              <a16:creationId xmlns:a16="http://schemas.microsoft.com/office/drawing/2014/main" id="{A8869FE6-D38C-4EB3-8D63-8431FE871AE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8" name="TextBox 8">
          <a:extLst>
            <a:ext uri="{FF2B5EF4-FFF2-40B4-BE49-F238E27FC236}">
              <a16:creationId xmlns:a16="http://schemas.microsoft.com/office/drawing/2014/main" id="{B3D02B36-C1A3-4FCF-AAC1-ED82F6F4CF1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19" name="TextBox 10">
          <a:extLst>
            <a:ext uri="{FF2B5EF4-FFF2-40B4-BE49-F238E27FC236}">
              <a16:creationId xmlns:a16="http://schemas.microsoft.com/office/drawing/2014/main" id="{E0EB4229-D0A6-4F24-82D1-6F9D2FD2D9F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0" name="TextBox 11">
          <a:extLst>
            <a:ext uri="{FF2B5EF4-FFF2-40B4-BE49-F238E27FC236}">
              <a16:creationId xmlns:a16="http://schemas.microsoft.com/office/drawing/2014/main" id="{B59B44E4-5AEE-4AC5-B91E-FE603A130CC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1" name="TextBox 13">
          <a:extLst>
            <a:ext uri="{FF2B5EF4-FFF2-40B4-BE49-F238E27FC236}">
              <a16:creationId xmlns:a16="http://schemas.microsoft.com/office/drawing/2014/main" id="{E34938F3-F338-4797-8187-AD3F37603D8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2" name="TextBox 9">
          <a:extLst>
            <a:ext uri="{FF2B5EF4-FFF2-40B4-BE49-F238E27FC236}">
              <a16:creationId xmlns:a16="http://schemas.microsoft.com/office/drawing/2014/main" id="{DD50219A-99E7-4520-9304-B0537C05846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3" name="TextBox 8">
          <a:extLst>
            <a:ext uri="{FF2B5EF4-FFF2-40B4-BE49-F238E27FC236}">
              <a16:creationId xmlns:a16="http://schemas.microsoft.com/office/drawing/2014/main" id="{EAEC30F2-A3AA-4412-B328-216E39F0E09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4" name="TextBox 10">
          <a:extLst>
            <a:ext uri="{FF2B5EF4-FFF2-40B4-BE49-F238E27FC236}">
              <a16:creationId xmlns:a16="http://schemas.microsoft.com/office/drawing/2014/main" id="{56975312-961F-4750-AC15-B23E978CC56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5" name="TextBox 11">
          <a:extLst>
            <a:ext uri="{FF2B5EF4-FFF2-40B4-BE49-F238E27FC236}">
              <a16:creationId xmlns:a16="http://schemas.microsoft.com/office/drawing/2014/main" id="{471F53DF-4643-4BB9-A279-76C74B8FFE1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6" name="TextBox 13">
          <a:extLst>
            <a:ext uri="{FF2B5EF4-FFF2-40B4-BE49-F238E27FC236}">
              <a16:creationId xmlns:a16="http://schemas.microsoft.com/office/drawing/2014/main" id="{FBFBCF8F-38CC-430D-B42E-BEC6CA7F947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7" name="TextBox 9">
          <a:extLst>
            <a:ext uri="{FF2B5EF4-FFF2-40B4-BE49-F238E27FC236}">
              <a16:creationId xmlns:a16="http://schemas.microsoft.com/office/drawing/2014/main" id="{D816B797-6480-4557-9774-38781CF21DD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8" name="TextBox 8">
          <a:extLst>
            <a:ext uri="{FF2B5EF4-FFF2-40B4-BE49-F238E27FC236}">
              <a16:creationId xmlns:a16="http://schemas.microsoft.com/office/drawing/2014/main" id="{379CCC5E-C4D4-49F4-9919-C1119D27D3E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29" name="TextBox 10">
          <a:extLst>
            <a:ext uri="{FF2B5EF4-FFF2-40B4-BE49-F238E27FC236}">
              <a16:creationId xmlns:a16="http://schemas.microsoft.com/office/drawing/2014/main" id="{3063E64E-4DDE-4964-8432-5550E5C7837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0" name="TextBox 11">
          <a:extLst>
            <a:ext uri="{FF2B5EF4-FFF2-40B4-BE49-F238E27FC236}">
              <a16:creationId xmlns:a16="http://schemas.microsoft.com/office/drawing/2014/main" id="{8729E9B3-1470-4E9B-A39F-6051C869BD9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1" name="TextBox 13">
          <a:extLst>
            <a:ext uri="{FF2B5EF4-FFF2-40B4-BE49-F238E27FC236}">
              <a16:creationId xmlns:a16="http://schemas.microsoft.com/office/drawing/2014/main" id="{35EE4C12-6DD6-4157-B80A-34C1FE577B1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2" name="TextBox 9">
          <a:extLst>
            <a:ext uri="{FF2B5EF4-FFF2-40B4-BE49-F238E27FC236}">
              <a16:creationId xmlns:a16="http://schemas.microsoft.com/office/drawing/2014/main" id="{C13FFC31-190B-4AB3-8BCA-E380FE72243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3" name="TextBox 8">
          <a:extLst>
            <a:ext uri="{FF2B5EF4-FFF2-40B4-BE49-F238E27FC236}">
              <a16:creationId xmlns:a16="http://schemas.microsoft.com/office/drawing/2014/main" id="{B687F979-5CDE-4E8D-9A2A-EB4FFCCE351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4" name="TextBox 10">
          <a:extLst>
            <a:ext uri="{FF2B5EF4-FFF2-40B4-BE49-F238E27FC236}">
              <a16:creationId xmlns:a16="http://schemas.microsoft.com/office/drawing/2014/main" id="{E875FA3B-9DC0-43B4-A0D2-C7A5A91DE82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5" name="TextBox 11">
          <a:extLst>
            <a:ext uri="{FF2B5EF4-FFF2-40B4-BE49-F238E27FC236}">
              <a16:creationId xmlns:a16="http://schemas.microsoft.com/office/drawing/2014/main" id="{181D35F0-58C0-4B40-A858-1E550A219E6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6" name="TextBox 13">
          <a:extLst>
            <a:ext uri="{FF2B5EF4-FFF2-40B4-BE49-F238E27FC236}">
              <a16:creationId xmlns:a16="http://schemas.microsoft.com/office/drawing/2014/main" id="{464464AD-50A0-42D8-9291-0708BEC3E5D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7" name="TextBox 9">
          <a:extLst>
            <a:ext uri="{FF2B5EF4-FFF2-40B4-BE49-F238E27FC236}">
              <a16:creationId xmlns:a16="http://schemas.microsoft.com/office/drawing/2014/main" id="{2206BE96-1C2F-4454-8CB7-3A01D0D0690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8" name="TextBox 8">
          <a:extLst>
            <a:ext uri="{FF2B5EF4-FFF2-40B4-BE49-F238E27FC236}">
              <a16:creationId xmlns:a16="http://schemas.microsoft.com/office/drawing/2014/main" id="{B455366F-33CA-4D9A-9D48-519AD9522E0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39" name="TextBox 10">
          <a:extLst>
            <a:ext uri="{FF2B5EF4-FFF2-40B4-BE49-F238E27FC236}">
              <a16:creationId xmlns:a16="http://schemas.microsoft.com/office/drawing/2014/main" id="{4A2DCD74-163D-43DA-B64C-1EF5A73F609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0" name="TextBox 11">
          <a:extLst>
            <a:ext uri="{FF2B5EF4-FFF2-40B4-BE49-F238E27FC236}">
              <a16:creationId xmlns:a16="http://schemas.microsoft.com/office/drawing/2014/main" id="{931E3C93-0298-4D20-9845-16C1AF5EF07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1" name="TextBox 13">
          <a:extLst>
            <a:ext uri="{FF2B5EF4-FFF2-40B4-BE49-F238E27FC236}">
              <a16:creationId xmlns:a16="http://schemas.microsoft.com/office/drawing/2014/main" id="{A8102DE4-D3B4-413A-803C-AFD9D6D7454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2" name="TextBox 9">
          <a:extLst>
            <a:ext uri="{FF2B5EF4-FFF2-40B4-BE49-F238E27FC236}">
              <a16:creationId xmlns:a16="http://schemas.microsoft.com/office/drawing/2014/main" id="{B30726C2-0B6D-4408-9B94-14A75A71A20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3" name="TextBox 8">
          <a:extLst>
            <a:ext uri="{FF2B5EF4-FFF2-40B4-BE49-F238E27FC236}">
              <a16:creationId xmlns:a16="http://schemas.microsoft.com/office/drawing/2014/main" id="{9A581F84-E216-4D02-B4A6-E344CA14A98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4" name="TextBox 10">
          <a:extLst>
            <a:ext uri="{FF2B5EF4-FFF2-40B4-BE49-F238E27FC236}">
              <a16:creationId xmlns:a16="http://schemas.microsoft.com/office/drawing/2014/main" id="{5E8D8C42-9425-4D11-B5B6-BCB26A0777C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5" name="TextBox 11">
          <a:extLst>
            <a:ext uri="{FF2B5EF4-FFF2-40B4-BE49-F238E27FC236}">
              <a16:creationId xmlns:a16="http://schemas.microsoft.com/office/drawing/2014/main" id="{D052D434-D3ED-4D63-9F42-6691E01CDB1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6" name="TextBox 13">
          <a:extLst>
            <a:ext uri="{FF2B5EF4-FFF2-40B4-BE49-F238E27FC236}">
              <a16:creationId xmlns:a16="http://schemas.microsoft.com/office/drawing/2014/main" id="{E38A830E-2689-4E81-AD7E-18F017917F6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7" name="TextBox 9">
          <a:extLst>
            <a:ext uri="{FF2B5EF4-FFF2-40B4-BE49-F238E27FC236}">
              <a16:creationId xmlns:a16="http://schemas.microsoft.com/office/drawing/2014/main" id="{B9F342DF-4CDE-4042-9C50-5A9976EBDFF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8" name="TextBox 9">
          <a:extLst>
            <a:ext uri="{FF2B5EF4-FFF2-40B4-BE49-F238E27FC236}">
              <a16:creationId xmlns:a16="http://schemas.microsoft.com/office/drawing/2014/main" id="{8B7DCEAC-E6FB-4EAA-9EF9-9EAD0B5AA9D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49" name="TextBox 9">
          <a:extLst>
            <a:ext uri="{FF2B5EF4-FFF2-40B4-BE49-F238E27FC236}">
              <a16:creationId xmlns:a16="http://schemas.microsoft.com/office/drawing/2014/main" id="{02CB8A57-9441-44F5-A9F7-EA5511A9461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0" name="TextBox 8">
          <a:extLst>
            <a:ext uri="{FF2B5EF4-FFF2-40B4-BE49-F238E27FC236}">
              <a16:creationId xmlns:a16="http://schemas.microsoft.com/office/drawing/2014/main" id="{25F452AC-CCCC-43F5-88C8-469943ECB19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1" name="TextBox 10">
          <a:extLst>
            <a:ext uri="{FF2B5EF4-FFF2-40B4-BE49-F238E27FC236}">
              <a16:creationId xmlns:a16="http://schemas.microsoft.com/office/drawing/2014/main" id="{93CCA8F8-B611-4BE1-8276-460BD985266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2" name="TextBox 11">
          <a:extLst>
            <a:ext uri="{FF2B5EF4-FFF2-40B4-BE49-F238E27FC236}">
              <a16:creationId xmlns:a16="http://schemas.microsoft.com/office/drawing/2014/main" id="{042BFFD8-2D96-42A6-B71C-08213F086BF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3" name="TextBox 13">
          <a:extLst>
            <a:ext uri="{FF2B5EF4-FFF2-40B4-BE49-F238E27FC236}">
              <a16:creationId xmlns:a16="http://schemas.microsoft.com/office/drawing/2014/main" id="{81AE3C4E-AD9A-4571-8FF0-0D74577BAAA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4" name="TextBox 9">
          <a:extLst>
            <a:ext uri="{FF2B5EF4-FFF2-40B4-BE49-F238E27FC236}">
              <a16:creationId xmlns:a16="http://schemas.microsoft.com/office/drawing/2014/main" id="{E623021D-2E22-4C37-83EC-CB6395198D8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5" name="TextBox 8">
          <a:extLst>
            <a:ext uri="{FF2B5EF4-FFF2-40B4-BE49-F238E27FC236}">
              <a16:creationId xmlns:a16="http://schemas.microsoft.com/office/drawing/2014/main" id="{655B7060-37D9-46DA-B374-8B0B2F323DF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6" name="TextBox 10">
          <a:extLst>
            <a:ext uri="{FF2B5EF4-FFF2-40B4-BE49-F238E27FC236}">
              <a16:creationId xmlns:a16="http://schemas.microsoft.com/office/drawing/2014/main" id="{C15EA87A-8864-4EBD-A042-628BD4C75F7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7" name="TextBox 11">
          <a:extLst>
            <a:ext uri="{FF2B5EF4-FFF2-40B4-BE49-F238E27FC236}">
              <a16:creationId xmlns:a16="http://schemas.microsoft.com/office/drawing/2014/main" id="{BD1DB2F1-B56F-4E0C-845A-015FEA163EA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8" name="TextBox 13">
          <a:extLst>
            <a:ext uri="{FF2B5EF4-FFF2-40B4-BE49-F238E27FC236}">
              <a16:creationId xmlns:a16="http://schemas.microsoft.com/office/drawing/2014/main" id="{FBBE350A-2A01-447B-8CB5-CA5E8965526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59" name="TextBox 9">
          <a:extLst>
            <a:ext uri="{FF2B5EF4-FFF2-40B4-BE49-F238E27FC236}">
              <a16:creationId xmlns:a16="http://schemas.microsoft.com/office/drawing/2014/main" id="{AAF49F62-61C4-4BD5-A53B-A8DA77301BE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0" name="TextBox 8">
          <a:extLst>
            <a:ext uri="{FF2B5EF4-FFF2-40B4-BE49-F238E27FC236}">
              <a16:creationId xmlns:a16="http://schemas.microsoft.com/office/drawing/2014/main" id="{D542BD45-F120-4B5F-B727-36EB9406A9F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1" name="TextBox 10">
          <a:extLst>
            <a:ext uri="{FF2B5EF4-FFF2-40B4-BE49-F238E27FC236}">
              <a16:creationId xmlns:a16="http://schemas.microsoft.com/office/drawing/2014/main" id="{21390679-C955-4E73-AD32-24BD1DF6E45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2" name="TextBox 11">
          <a:extLst>
            <a:ext uri="{FF2B5EF4-FFF2-40B4-BE49-F238E27FC236}">
              <a16:creationId xmlns:a16="http://schemas.microsoft.com/office/drawing/2014/main" id="{C7F3A789-E792-4039-AAE7-561B845C93E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3" name="TextBox 13">
          <a:extLst>
            <a:ext uri="{FF2B5EF4-FFF2-40B4-BE49-F238E27FC236}">
              <a16:creationId xmlns:a16="http://schemas.microsoft.com/office/drawing/2014/main" id="{F926325D-AAAD-4DE7-9595-4D764D55802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4" name="TextBox 9">
          <a:extLst>
            <a:ext uri="{FF2B5EF4-FFF2-40B4-BE49-F238E27FC236}">
              <a16:creationId xmlns:a16="http://schemas.microsoft.com/office/drawing/2014/main" id="{21875666-20E9-4C58-87B9-68B0343D134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5" name="TextBox 8">
          <a:extLst>
            <a:ext uri="{FF2B5EF4-FFF2-40B4-BE49-F238E27FC236}">
              <a16:creationId xmlns:a16="http://schemas.microsoft.com/office/drawing/2014/main" id="{76010A99-8881-4F37-ABDD-401E1084B00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6" name="TextBox 10">
          <a:extLst>
            <a:ext uri="{FF2B5EF4-FFF2-40B4-BE49-F238E27FC236}">
              <a16:creationId xmlns:a16="http://schemas.microsoft.com/office/drawing/2014/main" id="{5F33C78A-C10D-4780-8DB1-AF5BCDACE53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7" name="TextBox 11">
          <a:extLst>
            <a:ext uri="{FF2B5EF4-FFF2-40B4-BE49-F238E27FC236}">
              <a16:creationId xmlns:a16="http://schemas.microsoft.com/office/drawing/2014/main" id="{E4BAC53F-3347-407B-955C-B15BF89B0BC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8" name="TextBox 13">
          <a:extLst>
            <a:ext uri="{FF2B5EF4-FFF2-40B4-BE49-F238E27FC236}">
              <a16:creationId xmlns:a16="http://schemas.microsoft.com/office/drawing/2014/main" id="{2198CB67-712C-4EAD-9DF2-35D5CC50E2A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69" name="TextBox 9">
          <a:extLst>
            <a:ext uri="{FF2B5EF4-FFF2-40B4-BE49-F238E27FC236}">
              <a16:creationId xmlns:a16="http://schemas.microsoft.com/office/drawing/2014/main" id="{2972A8E2-CDAC-46FA-8CE7-80507AAB1E2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0" name="TextBox 8">
          <a:extLst>
            <a:ext uri="{FF2B5EF4-FFF2-40B4-BE49-F238E27FC236}">
              <a16:creationId xmlns:a16="http://schemas.microsoft.com/office/drawing/2014/main" id="{C046EDCD-8C19-44DC-AD37-AEEF1B7E337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1" name="TextBox 10">
          <a:extLst>
            <a:ext uri="{FF2B5EF4-FFF2-40B4-BE49-F238E27FC236}">
              <a16:creationId xmlns:a16="http://schemas.microsoft.com/office/drawing/2014/main" id="{082904A8-45E1-4282-B00B-DBA9E897CB1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2" name="TextBox 11">
          <a:extLst>
            <a:ext uri="{FF2B5EF4-FFF2-40B4-BE49-F238E27FC236}">
              <a16:creationId xmlns:a16="http://schemas.microsoft.com/office/drawing/2014/main" id="{E2095579-1B24-4AD1-9892-B0AF44E0DE6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3" name="TextBox 13">
          <a:extLst>
            <a:ext uri="{FF2B5EF4-FFF2-40B4-BE49-F238E27FC236}">
              <a16:creationId xmlns:a16="http://schemas.microsoft.com/office/drawing/2014/main" id="{27DC860C-97B9-449E-A109-CDAB2A86CEB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4" name="TextBox 9">
          <a:extLst>
            <a:ext uri="{FF2B5EF4-FFF2-40B4-BE49-F238E27FC236}">
              <a16:creationId xmlns:a16="http://schemas.microsoft.com/office/drawing/2014/main" id="{28ECA43F-49FC-45BE-AE93-3ED31B14947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5" name="TextBox 9">
          <a:extLst>
            <a:ext uri="{FF2B5EF4-FFF2-40B4-BE49-F238E27FC236}">
              <a16:creationId xmlns:a16="http://schemas.microsoft.com/office/drawing/2014/main" id="{8C981EEB-65FE-41F5-9D08-CEFE4EDD6D8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6" name="TextBox 8">
          <a:extLst>
            <a:ext uri="{FF2B5EF4-FFF2-40B4-BE49-F238E27FC236}">
              <a16:creationId xmlns:a16="http://schemas.microsoft.com/office/drawing/2014/main" id="{56C2C65A-F5F3-46EC-938E-D524BDDD9F9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7" name="TextBox 10">
          <a:extLst>
            <a:ext uri="{FF2B5EF4-FFF2-40B4-BE49-F238E27FC236}">
              <a16:creationId xmlns:a16="http://schemas.microsoft.com/office/drawing/2014/main" id="{481FD255-463A-4767-9E93-CFB56181550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8" name="TextBox 11">
          <a:extLst>
            <a:ext uri="{FF2B5EF4-FFF2-40B4-BE49-F238E27FC236}">
              <a16:creationId xmlns:a16="http://schemas.microsoft.com/office/drawing/2014/main" id="{5964C48A-4399-4D6A-86D0-B600D95B617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79" name="TextBox 13">
          <a:extLst>
            <a:ext uri="{FF2B5EF4-FFF2-40B4-BE49-F238E27FC236}">
              <a16:creationId xmlns:a16="http://schemas.microsoft.com/office/drawing/2014/main" id="{F4D84FDB-2819-46A5-BEB1-ED646D0DC4E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0" name="TextBox 9">
          <a:extLst>
            <a:ext uri="{FF2B5EF4-FFF2-40B4-BE49-F238E27FC236}">
              <a16:creationId xmlns:a16="http://schemas.microsoft.com/office/drawing/2014/main" id="{3EEE8B7C-6ECB-4562-80F3-6E823AB28C8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1" name="TextBox 8">
          <a:extLst>
            <a:ext uri="{FF2B5EF4-FFF2-40B4-BE49-F238E27FC236}">
              <a16:creationId xmlns:a16="http://schemas.microsoft.com/office/drawing/2014/main" id="{19451C0D-E3A9-422B-88BF-15A5F9B88C9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2" name="TextBox 10">
          <a:extLst>
            <a:ext uri="{FF2B5EF4-FFF2-40B4-BE49-F238E27FC236}">
              <a16:creationId xmlns:a16="http://schemas.microsoft.com/office/drawing/2014/main" id="{D39C1D92-FF25-4E05-8DAF-DC3EF8A076D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3" name="TextBox 11">
          <a:extLst>
            <a:ext uri="{FF2B5EF4-FFF2-40B4-BE49-F238E27FC236}">
              <a16:creationId xmlns:a16="http://schemas.microsoft.com/office/drawing/2014/main" id="{6219D66F-ECF7-4436-B7C9-00A985F4F0A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4" name="TextBox 13">
          <a:extLst>
            <a:ext uri="{FF2B5EF4-FFF2-40B4-BE49-F238E27FC236}">
              <a16:creationId xmlns:a16="http://schemas.microsoft.com/office/drawing/2014/main" id="{5E99F5FD-A2BA-4D3D-9423-EFCEF07358A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5" name="TextBox 9">
          <a:extLst>
            <a:ext uri="{FF2B5EF4-FFF2-40B4-BE49-F238E27FC236}">
              <a16:creationId xmlns:a16="http://schemas.microsoft.com/office/drawing/2014/main" id="{D7ECC60F-602E-4535-9CF9-FC18E944212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6" name="TextBox 8">
          <a:extLst>
            <a:ext uri="{FF2B5EF4-FFF2-40B4-BE49-F238E27FC236}">
              <a16:creationId xmlns:a16="http://schemas.microsoft.com/office/drawing/2014/main" id="{11EFDBB1-866A-493C-B365-4B385D10075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7" name="TextBox 10">
          <a:extLst>
            <a:ext uri="{FF2B5EF4-FFF2-40B4-BE49-F238E27FC236}">
              <a16:creationId xmlns:a16="http://schemas.microsoft.com/office/drawing/2014/main" id="{F5C43F77-799B-43A0-8694-4BFBE6D1E0F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8" name="TextBox 11">
          <a:extLst>
            <a:ext uri="{FF2B5EF4-FFF2-40B4-BE49-F238E27FC236}">
              <a16:creationId xmlns:a16="http://schemas.microsoft.com/office/drawing/2014/main" id="{045A8361-55AB-4CDA-93FB-AE7A2D87647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89" name="TextBox 13">
          <a:extLst>
            <a:ext uri="{FF2B5EF4-FFF2-40B4-BE49-F238E27FC236}">
              <a16:creationId xmlns:a16="http://schemas.microsoft.com/office/drawing/2014/main" id="{160EF465-72AA-49DD-9334-CFB29624CEE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0" name="TextBox 9">
          <a:extLst>
            <a:ext uri="{FF2B5EF4-FFF2-40B4-BE49-F238E27FC236}">
              <a16:creationId xmlns:a16="http://schemas.microsoft.com/office/drawing/2014/main" id="{803A0BCB-A9FD-4557-B1E6-B3CCFA2B459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1" name="TextBox 8">
          <a:extLst>
            <a:ext uri="{FF2B5EF4-FFF2-40B4-BE49-F238E27FC236}">
              <a16:creationId xmlns:a16="http://schemas.microsoft.com/office/drawing/2014/main" id="{032D8241-65AF-48F7-B6BE-75B2162946B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2" name="TextBox 10">
          <a:extLst>
            <a:ext uri="{FF2B5EF4-FFF2-40B4-BE49-F238E27FC236}">
              <a16:creationId xmlns:a16="http://schemas.microsoft.com/office/drawing/2014/main" id="{8AD31C83-7F18-430A-802E-C4B4C03F6EB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3" name="TextBox 11">
          <a:extLst>
            <a:ext uri="{FF2B5EF4-FFF2-40B4-BE49-F238E27FC236}">
              <a16:creationId xmlns:a16="http://schemas.microsoft.com/office/drawing/2014/main" id="{C7EAE604-351D-4DA2-B839-D4A8A6A68DB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4" name="TextBox 13">
          <a:extLst>
            <a:ext uri="{FF2B5EF4-FFF2-40B4-BE49-F238E27FC236}">
              <a16:creationId xmlns:a16="http://schemas.microsoft.com/office/drawing/2014/main" id="{DB29E490-1DDD-4892-9DEA-D58F6605AAE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5" name="TextBox 9">
          <a:extLst>
            <a:ext uri="{FF2B5EF4-FFF2-40B4-BE49-F238E27FC236}">
              <a16:creationId xmlns:a16="http://schemas.microsoft.com/office/drawing/2014/main" id="{2FD26003-1D12-4D91-8429-B49976D681B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6" name="TextBox 8">
          <a:extLst>
            <a:ext uri="{FF2B5EF4-FFF2-40B4-BE49-F238E27FC236}">
              <a16:creationId xmlns:a16="http://schemas.microsoft.com/office/drawing/2014/main" id="{CFA4E803-73CF-4470-AD67-A92D6AC8EEE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7" name="TextBox 10">
          <a:extLst>
            <a:ext uri="{FF2B5EF4-FFF2-40B4-BE49-F238E27FC236}">
              <a16:creationId xmlns:a16="http://schemas.microsoft.com/office/drawing/2014/main" id="{8DB5858B-3A75-4F4B-BBEB-BE1D0652C3C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8" name="TextBox 11">
          <a:extLst>
            <a:ext uri="{FF2B5EF4-FFF2-40B4-BE49-F238E27FC236}">
              <a16:creationId xmlns:a16="http://schemas.microsoft.com/office/drawing/2014/main" id="{BD128FB9-E168-49D6-8BE9-86B6AC36140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999" name="TextBox 13">
          <a:extLst>
            <a:ext uri="{FF2B5EF4-FFF2-40B4-BE49-F238E27FC236}">
              <a16:creationId xmlns:a16="http://schemas.microsoft.com/office/drawing/2014/main" id="{8AB51C50-5DB4-4820-9EA3-F6C7E5847DB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0" name="TextBox 9">
          <a:extLst>
            <a:ext uri="{FF2B5EF4-FFF2-40B4-BE49-F238E27FC236}">
              <a16:creationId xmlns:a16="http://schemas.microsoft.com/office/drawing/2014/main" id="{89DA4F5E-B836-4CE2-9531-8B0FFA7EE01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1" name="TextBox 8">
          <a:extLst>
            <a:ext uri="{FF2B5EF4-FFF2-40B4-BE49-F238E27FC236}">
              <a16:creationId xmlns:a16="http://schemas.microsoft.com/office/drawing/2014/main" id="{120C6648-4D17-401D-A92B-7C566E54144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2" name="TextBox 10">
          <a:extLst>
            <a:ext uri="{FF2B5EF4-FFF2-40B4-BE49-F238E27FC236}">
              <a16:creationId xmlns:a16="http://schemas.microsoft.com/office/drawing/2014/main" id="{6ECBE04E-1D14-4020-ABAC-A3BC4F81D2A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3" name="TextBox 11">
          <a:extLst>
            <a:ext uri="{FF2B5EF4-FFF2-40B4-BE49-F238E27FC236}">
              <a16:creationId xmlns:a16="http://schemas.microsoft.com/office/drawing/2014/main" id="{1DF25F5E-1384-4239-B615-1121AE8BF51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4" name="TextBox 13">
          <a:extLst>
            <a:ext uri="{FF2B5EF4-FFF2-40B4-BE49-F238E27FC236}">
              <a16:creationId xmlns:a16="http://schemas.microsoft.com/office/drawing/2014/main" id="{384EBF41-2A8C-4C06-BA46-624060213DD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5" name="TextBox 9">
          <a:extLst>
            <a:ext uri="{FF2B5EF4-FFF2-40B4-BE49-F238E27FC236}">
              <a16:creationId xmlns:a16="http://schemas.microsoft.com/office/drawing/2014/main" id="{CD27FE5D-EBD6-43B2-9B0E-2D3E889AD2C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6" name="TextBox 8">
          <a:extLst>
            <a:ext uri="{FF2B5EF4-FFF2-40B4-BE49-F238E27FC236}">
              <a16:creationId xmlns:a16="http://schemas.microsoft.com/office/drawing/2014/main" id="{72796857-4DDC-4F95-AE9F-F4B8341A9EA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7" name="TextBox 10">
          <a:extLst>
            <a:ext uri="{FF2B5EF4-FFF2-40B4-BE49-F238E27FC236}">
              <a16:creationId xmlns:a16="http://schemas.microsoft.com/office/drawing/2014/main" id="{382C5129-9783-4FFF-BD23-E2ED9270E03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8" name="TextBox 11">
          <a:extLst>
            <a:ext uri="{FF2B5EF4-FFF2-40B4-BE49-F238E27FC236}">
              <a16:creationId xmlns:a16="http://schemas.microsoft.com/office/drawing/2014/main" id="{2CB8808C-F061-400D-BD42-835242FA122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09" name="TextBox 13">
          <a:extLst>
            <a:ext uri="{FF2B5EF4-FFF2-40B4-BE49-F238E27FC236}">
              <a16:creationId xmlns:a16="http://schemas.microsoft.com/office/drawing/2014/main" id="{B5988143-1DF7-45BF-864F-603F47E9237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0" name="TextBox 9">
          <a:extLst>
            <a:ext uri="{FF2B5EF4-FFF2-40B4-BE49-F238E27FC236}">
              <a16:creationId xmlns:a16="http://schemas.microsoft.com/office/drawing/2014/main" id="{3539896D-39A7-424F-A7CF-1DFEDEB74E3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1" name="TextBox 8">
          <a:extLst>
            <a:ext uri="{FF2B5EF4-FFF2-40B4-BE49-F238E27FC236}">
              <a16:creationId xmlns:a16="http://schemas.microsoft.com/office/drawing/2014/main" id="{326FE63E-AF78-42CA-B281-EA0CDBD3E2F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2" name="TextBox 10">
          <a:extLst>
            <a:ext uri="{FF2B5EF4-FFF2-40B4-BE49-F238E27FC236}">
              <a16:creationId xmlns:a16="http://schemas.microsoft.com/office/drawing/2014/main" id="{8B066F7F-1EF6-4069-9610-9BC137E6038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3" name="TextBox 11">
          <a:extLst>
            <a:ext uri="{FF2B5EF4-FFF2-40B4-BE49-F238E27FC236}">
              <a16:creationId xmlns:a16="http://schemas.microsoft.com/office/drawing/2014/main" id="{23F4B2F8-917F-4E90-BEAE-04F29C8F520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4" name="TextBox 13">
          <a:extLst>
            <a:ext uri="{FF2B5EF4-FFF2-40B4-BE49-F238E27FC236}">
              <a16:creationId xmlns:a16="http://schemas.microsoft.com/office/drawing/2014/main" id="{812FA5C3-B27F-4C3F-91C9-64F375C69E9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5" name="TextBox 9">
          <a:extLst>
            <a:ext uri="{FF2B5EF4-FFF2-40B4-BE49-F238E27FC236}">
              <a16:creationId xmlns:a16="http://schemas.microsoft.com/office/drawing/2014/main" id="{0273A8AB-B319-46A1-81B7-B1EEDDEFA0D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6" name="TextBox 8">
          <a:extLst>
            <a:ext uri="{FF2B5EF4-FFF2-40B4-BE49-F238E27FC236}">
              <a16:creationId xmlns:a16="http://schemas.microsoft.com/office/drawing/2014/main" id="{165695C9-1283-4C89-A20B-C8B248288EA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7" name="TextBox 10">
          <a:extLst>
            <a:ext uri="{FF2B5EF4-FFF2-40B4-BE49-F238E27FC236}">
              <a16:creationId xmlns:a16="http://schemas.microsoft.com/office/drawing/2014/main" id="{EFA2A1EF-D717-4C35-B5C3-CC7C9BE1B75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8" name="TextBox 11">
          <a:extLst>
            <a:ext uri="{FF2B5EF4-FFF2-40B4-BE49-F238E27FC236}">
              <a16:creationId xmlns:a16="http://schemas.microsoft.com/office/drawing/2014/main" id="{3F8E205B-F6A4-4457-ADEB-0BC5C78D91D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19" name="TextBox 13">
          <a:extLst>
            <a:ext uri="{FF2B5EF4-FFF2-40B4-BE49-F238E27FC236}">
              <a16:creationId xmlns:a16="http://schemas.microsoft.com/office/drawing/2014/main" id="{EFB45686-1BA6-4AB1-AE99-938C815F100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0" name="TextBox 9">
          <a:extLst>
            <a:ext uri="{FF2B5EF4-FFF2-40B4-BE49-F238E27FC236}">
              <a16:creationId xmlns:a16="http://schemas.microsoft.com/office/drawing/2014/main" id="{27C59C08-DABC-411A-9D9A-9C2A20A781F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1" name="TextBox 8">
          <a:extLst>
            <a:ext uri="{FF2B5EF4-FFF2-40B4-BE49-F238E27FC236}">
              <a16:creationId xmlns:a16="http://schemas.microsoft.com/office/drawing/2014/main" id="{24711F60-4CE5-46D4-9448-3EAD68D7D83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2" name="TextBox 10">
          <a:extLst>
            <a:ext uri="{FF2B5EF4-FFF2-40B4-BE49-F238E27FC236}">
              <a16:creationId xmlns:a16="http://schemas.microsoft.com/office/drawing/2014/main" id="{F231461A-462D-4914-BC72-ECA3AEEB67F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3" name="TextBox 11">
          <a:extLst>
            <a:ext uri="{FF2B5EF4-FFF2-40B4-BE49-F238E27FC236}">
              <a16:creationId xmlns:a16="http://schemas.microsoft.com/office/drawing/2014/main" id="{DD69F25B-387B-4C96-8A12-1CE7D8CBF9E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4" name="TextBox 13">
          <a:extLst>
            <a:ext uri="{FF2B5EF4-FFF2-40B4-BE49-F238E27FC236}">
              <a16:creationId xmlns:a16="http://schemas.microsoft.com/office/drawing/2014/main" id="{87E389CA-6246-44AF-9C4B-5DEB6F8E4B8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5" name="TextBox 9">
          <a:extLst>
            <a:ext uri="{FF2B5EF4-FFF2-40B4-BE49-F238E27FC236}">
              <a16:creationId xmlns:a16="http://schemas.microsoft.com/office/drawing/2014/main" id="{6B0BB98C-A283-4C07-AB31-4502913199B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6" name="TextBox 8">
          <a:extLst>
            <a:ext uri="{FF2B5EF4-FFF2-40B4-BE49-F238E27FC236}">
              <a16:creationId xmlns:a16="http://schemas.microsoft.com/office/drawing/2014/main" id="{5574D760-ACAB-4EBB-8761-DE0B1967E78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7" name="TextBox 10">
          <a:extLst>
            <a:ext uri="{FF2B5EF4-FFF2-40B4-BE49-F238E27FC236}">
              <a16:creationId xmlns:a16="http://schemas.microsoft.com/office/drawing/2014/main" id="{B4EECA94-2B77-4B7F-A8A9-8EEC7716DCB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8" name="TextBox 11">
          <a:extLst>
            <a:ext uri="{FF2B5EF4-FFF2-40B4-BE49-F238E27FC236}">
              <a16:creationId xmlns:a16="http://schemas.microsoft.com/office/drawing/2014/main" id="{9EC30BF8-6C01-42FB-A76D-9C9954F4863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29" name="TextBox 13">
          <a:extLst>
            <a:ext uri="{FF2B5EF4-FFF2-40B4-BE49-F238E27FC236}">
              <a16:creationId xmlns:a16="http://schemas.microsoft.com/office/drawing/2014/main" id="{24F59BC4-3F74-430D-B8A2-AE278B4BBEC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0" name="TextBox 9">
          <a:extLst>
            <a:ext uri="{FF2B5EF4-FFF2-40B4-BE49-F238E27FC236}">
              <a16:creationId xmlns:a16="http://schemas.microsoft.com/office/drawing/2014/main" id="{EBB7E7C7-F310-49FC-B6CD-CB449FDA40C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1" name="TextBox 8">
          <a:extLst>
            <a:ext uri="{FF2B5EF4-FFF2-40B4-BE49-F238E27FC236}">
              <a16:creationId xmlns:a16="http://schemas.microsoft.com/office/drawing/2014/main" id="{13E76075-9EA7-4131-90F5-FB4E76E4193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2" name="TextBox 10">
          <a:extLst>
            <a:ext uri="{FF2B5EF4-FFF2-40B4-BE49-F238E27FC236}">
              <a16:creationId xmlns:a16="http://schemas.microsoft.com/office/drawing/2014/main" id="{393DC61E-CC18-4FA8-82FB-8A95AF4BDCC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3" name="TextBox 11">
          <a:extLst>
            <a:ext uri="{FF2B5EF4-FFF2-40B4-BE49-F238E27FC236}">
              <a16:creationId xmlns:a16="http://schemas.microsoft.com/office/drawing/2014/main" id="{7DD2A26A-F1B8-4674-822C-FA10BFBFCF9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4" name="TextBox 13">
          <a:extLst>
            <a:ext uri="{FF2B5EF4-FFF2-40B4-BE49-F238E27FC236}">
              <a16:creationId xmlns:a16="http://schemas.microsoft.com/office/drawing/2014/main" id="{68C62304-486D-436B-AC21-F976D1EC5B7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5" name="TextBox 9">
          <a:extLst>
            <a:ext uri="{FF2B5EF4-FFF2-40B4-BE49-F238E27FC236}">
              <a16:creationId xmlns:a16="http://schemas.microsoft.com/office/drawing/2014/main" id="{D5072519-445B-49DD-82BF-A27E66D3EB6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6" name="TextBox 8">
          <a:extLst>
            <a:ext uri="{FF2B5EF4-FFF2-40B4-BE49-F238E27FC236}">
              <a16:creationId xmlns:a16="http://schemas.microsoft.com/office/drawing/2014/main" id="{8D92D99A-4FD8-44D0-BD62-0BD3D046FDF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7" name="TextBox 10">
          <a:extLst>
            <a:ext uri="{FF2B5EF4-FFF2-40B4-BE49-F238E27FC236}">
              <a16:creationId xmlns:a16="http://schemas.microsoft.com/office/drawing/2014/main" id="{E3216C17-5B48-47AD-876A-56B30A827A5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8" name="TextBox 11">
          <a:extLst>
            <a:ext uri="{FF2B5EF4-FFF2-40B4-BE49-F238E27FC236}">
              <a16:creationId xmlns:a16="http://schemas.microsoft.com/office/drawing/2014/main" id="{158C287C-6385-46C2-BA2E-28D24BBDE66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39" name="TextBox 13">
          <a:extLst>
            <a:ext uri="{FF2B5EF4-FFF2-40B4-BE49-F238E27FC236}">
              <a16:creationId xmlns:a16="http://schemas.microsoft.com/office/drawing/2014/main" id="{4A75E94C-4E31-4622-BC28-7F6530D2FEF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0" name="TextBox 9">
          <a:extLst>
            <a:ext uri="{FF2B5EF4-FFF2-40B4-BE49-F238E27FC236}">
              <a16:creationId xmlns:a16="http://schemas.microsoft.com/office/drawing/2014/main" id="{A8F4CFBF-5756-4D35-8D41-762C0E3EB91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1" name="TextBox 8">
          <a:extLst>
            <a:ext uri="{FF2B5EF4-FFF2-40B4-BE49-F238E27FC236}">
              <a16:creationId xmlns:a16="http://schemas.microsoft.com/office/drawing/2014/main" id="{0F2BB332-95A6-418A-B72B-E28934D6C56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2" name="TextBox 10">
          <a:extLst>
            <a:ext uri="{FF2B5EF4-FFF2-40B4-BE49-F238E27FC236}">
              <a16:creationId xmlns:a16="http://schemas.microsoft.com/office/drawing/2014/main" id="{80E2B905-47F7-4578-8AD3-922C5DEE698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3" name="TextBox 11">
          <a:extLst>
            <a:ext uri="{FF2B5EF4-FFF2-40B4-BE49-F238E27FC236}">
              <a16:creationId xmlns:a16="http://schemas.microsoft.com/office/drawing/2014/main" id="{ED8463DC-5D9C-4BF2-8C0A-25A33FD9B1A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4" name="TextBox 13">
          <a:extLst>
            <a:ext uri="{FF2B5EF4-FFF2-40B4-BE49-F238E27FC236}">
              <a16:creationId xmlns:a16="http://schemas.microsoft.com/office/drawing/2014/main" id="{A4C8ACE5-E57B-43C6-98D6-E380D2ED3C4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5" name="TextBox 9">
          <a:extLst>
            <a:ext uri="{FF2B5EF4-FFF2-40B4-BE49-F238E27FC236}">
              <a16:creationId xmlns:a16="http://schemas.microsoft.com/office/drawing/2014/main" id="{8DB0E8AD-BFB9-4570-B86E-DC33BF4415E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6" name="TextBox 8">
          <a:extLst>
            <a:ext uri="{FF2B5EF4-FFF2-40B4-BE49-F238E27FC236}">
              <a16:creationId xmlns:a16="http://schemas.microsoft.com/office/drawing/2014/main" id="{9499EAC6-6DB7-45AF-BC3E-76A4E9B68FA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7" name="TextBox 10">
          <a:extLst>
            <a:ext uri="{FF2B5EF4-FFF2-40B4-BE49-F238E27FC236}">
              <a16:creationId xmlns:a16="http://schemas.microsoft.com/office/drawing/2014/main" id="{30C3E21B-B99C-4DE4-9DF9-536334F283B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8" name="TextBox 11">
          <a:extLst>
            <a:ext uri="{FF2B5EF4-FFF2-40B4-BE49-F238E27FC236}">
              <a16:creationId xmlns:a16="http://schemas.microsoft.com/office/drawing/2014/main" id="{FF931520-F3A2-4D53-83CC-98F386B1249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49" name="TextBox 13">
          <a:extLst>
            <a:ext uri="{FF2B5EF4-FFF2-40B4-BE49-F238E27FC236}">
              <a16:creationId xmlns:a16="http://schemas.microsoft.com/office/drawing/2014/main" id="{10783CC3-0DDD-48EE-95F8-67CCBE280F2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0" name="TextBox 9">
          <a:extLst>
            <a:ext uri="{FF2B5EF4-FFF2-40B4-BE49-F238E27FC236}">
              <a16:creationId xmlns:a16="http://schemas.microsoft.com/office/drawing/2014/main" id="{8051C3C7-E712-4B43-8D2E-C2BB93198FC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1" name="TextBox 8">
          <a:extLst>
            <a:ext uri="{FF2B5EF4-FFF2-40B4-BE49-F238E27FC236}">
              <a16:creationId xmlns:a16="http://schemas.microsoft.com/office/drawing/2014/main" id="{C8B64D79-F7C4-43B1-B0BC-313CEFB2266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2" name="TextBox 10">
          <a:extLst>
            <a:ext uri="{FF2B5EF4-FFF2-40B4-BE49-F238E27FC236}">
              <a16:creationId xmlns:a16="http://schemas.microsoft.com/office/drawing/2014/main" id="{A76178A2-F7EF-4519-8DCB-B8324056E9B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3" name="TextBox 11">
          <a:extLst>
            <a:ext uri="{FF2B5EF4-FFF2-40B4-BE49-F238E27FC236}">
              <a16:creationId xmlns:a16="http://schemas.microsoft.com/office/drawing/2014/main" id="{D2288916-9703-4DE9-AC3C-B16E59098C9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4" name="TextBox 13">
          <a:extLst>
            <a:ext uri="{FF2B5EF4-FFF2-40B4-BE49-F238E27FC236}">
              <a16:creationId xmlns:a16="http://schemas.microsoft.com/office/drawing/2014/main" id="{A4E13949-597F-41EE-9F17-3BB87BFC9E3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5" name="TextBox 9">
          <a:extLst>
            <a:ext uri="{FF2B5EF4-FFF2-40B4-BE49-F238E27FC236}">
              <a16:creationId xmlns:a16="http://schemas.microsoft.com/office/drawing/2014/main" id="{B7A2B069-EAF5-4B66-8B4A-14BF527B5DB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6" name="TextBox 8">
          <a:extLst>
            <a:ext uri="{FF2B5EF4-FFF2-40B4-BE49-F238E27FC236}">
              <a16:creationId xmlns:a16="http://schemas.microsoft.com/office/drawing/2014/main" id="{A7D8FDCB-A7B6-4FE1-AED5-6882DF4D658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7" name="TextBox 10">
          <a:extLst>
            <a:ext uri="{FF2B5EF4-FFF2-40B4-BE49-F238E27FC236}">
              <a16:creationId xmlns:a16="http://schemas.microsoft.com/office/drawing/2014/main" id="{FDA07BE6-A225-443E-AD71-2A08AFFEAFA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8" name="TextBox 11">
          <a:extLst>
            <a:ext uri="{FF2B5EF4-FFF2-40B4-BE49-F238E27FC236}">
              <a16:creationId xmlns:a16="http://schemas.microsoft.com/office/drawing/2014/main" id="{67B7BB47-A325-4E93-A379-2B03051A73C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59" name="TextBox 13">
          <a:extLst>
            <a:ext uri="{FF2B5EF4-FFF2-40B4-BE49-F238E27FC236}">
              <a16:creationId xmlns:a16="http://schemas.microsoft.com/office/drawing/2014/main" id="{7A21CCB3-D270-4CAC-BA03-26BC248397F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0" name="TextBox 9">
          <a:extLst>
            <a:ext uri="{FF2B5EF4-FFF2-40B4-BE49-F238E27FC236}">
              <a16:creationId xmlns:a16="http://schemas.microsoft.com/office/drawing/2014/main" id="{56760A0D-366E-4FD3-A8E6-4317922A7F5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1" name="TextBox 8">
          <a:extLst>
            <a:ext uri="{FF2B5EF4-FFF2-40B4-BE49-F238E27FC236}">
              <a16:creationId xmlns:a16="http://schemas.microsoft.com/office/drawing/2014/main" id="{A19D543D-8B20-4377-997E-A5A93AFAEB0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2" name="TextBox 10">
          <a:extLst>
            <a:ext uri="{FF2B5EF4-FFF2-40B4-BE49-F238E27FC236}">
              <a16:creationId xmlns:a16="http://schemas.microsoft.com/office/drawing/2014/main" id="{AABFD1F6-EC1B-44EE-9DB9-99438B3D03E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3" name="TextBox 11">
          <a:extLst>
            <a:ext uri="{FF2B5EF4-FFF2-40B4-BE49-F238E27FC236}">
              <a16:creationId xmlns:a16="http://schemas.microsoft.com/office/drawing/2014/main" id="{4A3E4739-6ADF-4030-A519-3D56AA4DA2C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4" name="TextBox 13">
          <a:extLst>
            <a:ext uri="{FF2B5EF4-FFF2-40B4-BE49-F238E27FC236}">
              <a16:creationId xmlns:a16="http://schemas.microsoft.com/office/drawing/2014/main" id="{A7C14ABF-502B-4E34-9D5F-49271FB37E9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5" name="TextBox 9">
          <a:extLst>
            <a:ext uri="{FF2B5EF4-FFF2-40B4-BE49-F238E27FC236}">
              <a16:creationId xmlns:a16="http://schemas.microsoft.com/office/drawing/2014/main" id="{A718CD35-921F-4C11-AE2F-433A0C6017D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6" name="TextBox 8">
          <a:extLst>
            <a:ext uri="{FF2B5EF4-FFF2-40B4-BE49-F238E27FC236}">
              <a16:creationId xmlns:a16="http://schemas.microsoft.com/office/drawing/2014/main" id="{A0D6647B-F7BB-4151-BE97-52D4C1A5DE0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7" name="TextBox 10">
          <a:extLst>
            <a:ext uri="{FF2B5EF4-FFF2-40B4-BE49-F238E27FC236}">
              <a16:creationId xmlns:a16="http://schemas.microsoft.com/office/drawing/2014/main" id="{E1EE93A7-64C1-4933-8337-62853BAE04F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8" name="TextBox 11">
          <a:extLst>
            <a:ext uri="{FF2B5EF4-FFF2-40B4-BE49-F238E27FC236}">
              <a16:creationId xmlns:a16="http://schemas.microsoft.com/office/drawing/2014/main" id="{CAE2DBE7-3828-428C-9C22-CA8D78D078D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69" name="TextBox 13">
          <a:extLst>
            <a:ext uri="{FF2B5EF4-FFF2-40B4-BE49-F238E27FC236}">
              <a16:creationId xmlns:a16="http://schemas.microsoft.com/office/drawing/2014/main" id="{F6B37561-8C61-4173-817E-4701DCB7A72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0" name="TextBox 9">
          <a:extLst>
            <a:ext uri="{FF2B5EF4-FFF2-40B4-BE49-F238E27FC236}">
              <a16:creationId xmlns:a16="http://schemas.microsoft.com/office/drawing/2014/main" id="{545D14C1-215E-4581-A6D6-AC4BC076B45A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1" name="TextBox 9">
          <a:extLst>
            <a:ext uri="{FF2B5EF4-FFF2-40B4-BE49-F238E27FC236}">
              <a16:creationId xmlns:a16="http://schemas.microsoft.com/office/drawing/2014/main" id="{B904F47B-D75E-450F-9A66-B038A2EF8AB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2" name="TextBox 8">
          <a:extLst>
            <a:ext uri="{FF2B5EF4-FFF2-40B4-BE49-F238E27FC236}">
              <a16:creationId xmlns:a16="http://schemas.microsoft.com/office/drawing/2014/main" id="{FFB1E1E7-AB50-4E53-ADE6-CB1A6626439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3" name="TextBox 10">
          <a:extLst>
            <a:ext uri="{FF2B5EF4-FFF2-40B4-BE49-F238E27FC236}">
              <a16:creationId xmlns:a16="http://schemas.microsoft.com/office/drawing/2014/main" id="{C998AAAF-67EA-48DE-95B2-1A5427C1E78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4" name="TextBox 11">
          <a:extLst>
            <a:ext uri="{FF2B5EF4-FFF2-40B4-BE49-F238E27FC236}">
              <a16:creationId xmlns:a16="http://schemas.microsoft.com/office/drawing/2014/main" id="{54952ABC-43BC-459D-B94E-B35B4C5AAAE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5" name="TextBox 13">
          <a:extLst>
            <a:ext uri="{FF2B5EF4-FFF2-40B4-BE49-F238E27FC236}">
              <a16:creationId xmlns:a16="http://schemas.microsoft.com/office/drawing/2014/main" id="{3BC1F03B-6811-46E2-8677-F87E27F11FF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6" name="TextBox 9">
          <a:extLst>
            <a:ext uri="{FF2B5EF4-FFF2-40B4-BE49-F238E27FC236}">
              <a16:creationId xmlns:a16="http://schemas.microsoft.com/office/drawing/2014/main" id="{5FF1B8D0-55B9-4829-89D0-44D2CB162C8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7" name="TextBox 8">
          <a:extLst>
            <a:ext uri="{FF2B5EF4-FFF2-40B4-BE49-F238E27FC236}">
              <a16:creationId xmlns:a16="http://schemas.microsoft.com/office/drawing/2014/main" id="{27BD49A3-CDAC-4A9F-95D6-690FB268EED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8" name="TextBox 10">
          <a:extLst>
            <a:ext uri="{FF2B5EF4-FFF2-40B4-BE49-F238E27FC236}">
              <a16:creationId xmlns:a16="http://schemas.microsoft.com/office/drawing/2014/main" id="{1A853E31-0795-4694-BFF2-EA98518429B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79" name="TextBox 11">
          <a:extLst>
            <a:ext uri="{FF2B5EF4-FFF2-40B4-BE49-F238E27FC236}">
              <a16:creationId xmlns:a16="http://schemas.microsoft.com/office/drawing/2014/main" id="{361576E4-C790-4F3C-9117-2FCCA8F4CE4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0" name="TextBox 13">
          <a:extLst>
            <a:ext uri="{FF2B5EF4-FFF2-40B4-BE49-F238E27FC236}">
              <a16:creationId xmlns:a16="http://schemas.microsoft.com/office/drawing/2014/main" id="{A85B2118-0B6C-4730-8C25-4B24D73EF3E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1" name="TextBox 9">
          <a:extLst>
            <a:ext uri="{FF2B5EF4-FFF2-40B4-BE49-F238E27FC236}">
              <a16:creationId xmlns:a16="http://schemas.microsoft.com/office/drawing/2014/main" id="{54212B27-4380-40D0-9D83-F36DBB883AB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2" name="TextBox 8">
          <a:extLst>
            <a:ext uri="{FF2B5EF4-FFF2-40B4-BE49-F238E27FC236}">
              <a16:creationId xmlns:a16="http://schemas.microsoft.com/office/drawing/2014/main" id="{8855D7EC-C511-4F15-9A54-6DA65143BA50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3" name="TextBox 10">
          <a:extLst>
            <a:ext uri="{FF2B5EF4-FFF2-40B4-BE49-F238E27FC236}">
              <a16:creationId xmlns:a16="http://schemas.microsoft.com/office/drawing/2014/main" id="{C9B38D93-7BF7-4573-AED8-2093C096AC8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4" name="TextBox 11">
          <a:extLst>
            <a:ext uri="{FF2B5EF4-FFF2-40B4-BE49-F238E27FC236}">
              <a16:creationId xmlns:a16="http://schemas.microsoft.com/office/drawing/2014/main" id="{A8D32964-CC59-43C1-8A7E-125AF2E1CCC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5" name="TextBox 13">
          <a:extLst>
            <a:ext uri="{FF2B5EF4-FFF2-40B4-BE49-F238E27FC236}">
              <a16:creationId xmlns:a16="http://schemas.microsoft.com/office/drawing/2014/main" id="{5B8E5574-D43E-43A3-B266-78D000D1BCE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6" name="TextBox 9">
          <a:extLst>
            <a:ext uri="{FF2B5EF4-FFF2-40B4-BE49-F238E27FC236}">
              <a16:creationId xmlns:a16="http://schemas.microsoft.com/office/drawing/2014/main" id="{0D32A7D3-8128-4E6F-9775-C8BCC0F11FF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7" name="TextBox 8">
          <a:extLst>
            <a:ext uri="{FF2B5EF4-FFF2-40B4-BE49-F238E27FC236}">
              <a16:creationId xmlns:a16="http://schemas.microsoft.com/office/drawing/2014/main" id="{82C69A4F-138B-4E62-A9D0-F80418F651E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8" name="TextBox 10">
          <a:extLst>
            <a:ext uri="{FF2B5EF4-FFF2-40B4-BE49-F238E27FC236}">
              <a16:creationId xmlns:a16="http://schemas.microsoft.com/office/drawing/2014/main" id="{91DC16E0-1AF5-4F72-A01E-44C0A209BD1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89" name="TextBox 11">
          <a:extLst>
            <a:ext uri="{FF2B5EF4-FFF2-40B4-BE49-F238E27FC236}">
              <a16:creationId xmlns:a16="http://schemas.microsoft.com/office/drawing/2014/main" id="{702D1D66-F2E3-4E7C-972C-0700DA8752A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0" name="TextBox 13">
          <a:extLst>
            <a:ext uri="{FF2B5EF4-FFF2-40B4-BE49-F238E27FC236}">
              <a16:creationId xmlns:a16="http://schemas.microsoft.com/office/drawing/2014/main" id="{45240CFE-629C-482B-A653-1F7DF8B7846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1" name="TextBox 9">
          <a:extLst>
            <a:ext uri="{FF2B5EF4-FFF2-40B4-BE49-F238E27FC236}">
              <a16:creationId xmlns:a16="http://schemas.microsoft.com/office/drawing/2014/main" id="{09545619-C5CF-4ABD-8150-7DB0B6640702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2" name="TextBox 8">
          <a:extLst>
            <a:ext uri="{FF2B5EF4-FFF2-40B4-BE49-F238E27FC236}">
              <a16:creationId xmlns:a16="http://schemas.microsoft.com/office/drawing/2014/main" id="{CBA26F23-7A77-4611-B6EC-32AFA40DF32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3" name="TextBox 10">
          <a:extLst>
            <a:ext uri="{FF2B5EF4-FFF2-40B4-BE49-F238E27FC236}">
              <a16:creationId xmlns:a16="http://schemas.microsoft.com/office/drawing/2014/main" id="{DB60536A-C313-4BC4-8B68-0C53D573B717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4" name="TextBox 11">
          <a:extLst>
            <a:ext uri="{FF2B5EF4-FFF2-40B4-BE49-F238E27FC236}">
              <a16:creationId xmlns:a16="http://schemas.microsoft.com/office/drawing/2014/main" id="{275D0550-ABE0-4168-8FEE-308A40326C3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5" name="TextBox 13">
          <a:extLst>
            <a:ext uri="{FF2B5EF4-FFF2-40B4-BE49-F238E27FC236}">
              <a16:creationId xmlns:a16="http://schemas.microsoft.com/office/drawing/2014/main" id="{E2E23DD1-6928-4059-9C97-A8AA6BAE7E0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6" name="TextBox 9">
          <a:extLst>
            <a:ext uri="{FF2B5EF4-FFF2-40B4-BE49-F238E27FC236}">
              <a16:creationId xmlns:a16="http://schemas.microsoft.com/office/drawing/2014/main" id="{BC20A8FD-861C-4B9D-A5F6-3D40027E380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7" name="TextBox 8">
          <a:extLst>
            <a:ext uri="{FF2B5EF4-FFF2-40B4-BE49-F238E27FC236}">
              <a16:creationId xmlns:a16="http://schemas.microsoft.com/office/drawing/2014/main" id="{C6E75626-21F0-40C0-BE47-9C0F0D8291F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8" name="TextBox 10">
          <a:extLst>
            <a:ext uri="{FF2B5EF4-FFF2-40B4-BE49-F238E27FC236}">
              <a16:creationId xmlns:a16="http://schemas.microsoft.com/office/drawing/2014/main" id="{3D5E8956-2E98-48BA-843E-81408C857489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099" name="TextBox 11">
          <a:extLst>
            <a:ext uri="{FF2B5EF4-FFF2-40B4-BE49-F238E27FC236}">
              <a16:creationId xmlns:a16="http://schemas.microsoft.com/office/drawing/2014/main" id="{ECEE1037-105F-41E5-9023-7970469984C5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0" name="TextBox 13">
          <a:extLst>
            <a:ext uri="{FF2B5EF4-FFF2-40B4-BE49-F238E27FC236}">
              <a16:creationId xmlns:a16="http://schemas.microsoft.com/office/drawing/2014/main" id="{12DB737F-4EB5-4CB5-9B49-93E07D97657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1" name="TextBox 9">
          <a:extLst>
            <a:ext uri="{FF2B5EF4-FFF2-40B4-BE49-F238E27FC236}">
              <a16:creationId xmlns:a16="http://schemas.microsoft.com/office/drawing/2014/main" id="{03280959-6C91-4B54-861A-6ED055EC5EC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2" name="TextBox 8">
          <a:extLst>
            <a:ext uri="{FF2B5EF4-FFF2-40B4-BE49-F238E27FC236}">
              <a16:creationId xmlns:a16="http://schemas.microsoft.com/office/drawing/2014/main" id="{A3D26178-B2E3-4557-AB1B-A292068CFEA8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3" name="TextBox 10">
          <a:extLst>
            <a:ext uri="{FF2B5EF4-FFF2-40B4-BE49-F238E27FC236}">
              <a16:creationId xmlns:a16="http://schemas.microsoft.com/office/drawing/2014/main" id="{46A581E2-ACB2-4FED-BEA7-521D25DC10C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4" name="TextBox 11">
          <a:extLst>
            <a:ext uri="{FF2B5EF4-FFF2-40B4-BE49-F238E27FC236}">
              <a16:creationId xmlns:a16="http://schemas.microsoft.com/office/drawing/2014/main" id="{39A941BA-334D-4720-99BA-6D2BD390E70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5" name="TextBox 13">
          <a:extLst>
            <a:ext uri="{FF2B5EF4-FFF2-40B4-BE49-F238E27FC236}">
              <a16:creationId xmlns:a16="http://schemas.microsoft.com/office/drawing/2014/main" id="{DF0E862A-6288-4FCE-BD09-0F0BDF36826C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6" name="TextBox 9">
          <a:extLst>
            <a:ext uri="{FF2B5EF4-FFF2-40B4-BE49-F238E27FC236}">
              <a16:creationId xmlns:a16="http://schemas.microsoft.com/office/drawing/2014/main" id="{AAA6DA72-C781-4214-B94A-21A581089FA1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7" name="TextBox 8">
          <a:extLst>
            <a:ext uri="{FF2B5EF4-FFF2-40B4-BE49-F238E27FC236}">
              <a16:creationId xmlns:a16="http://schemas.microsoft.com/office/drawing/2014/main" id="{3BD3FECF-A705-4948-912B-C8AD12163113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8" name="TextBox 10">
          <a:extLst>
            <a:ext uri="{FF2B5EF4-FFF2-40B4-BE49-F238E27FC236}">
              <a16:creationId xmlns:a16="http://schemas.microsoft.com/office/drawing/2014/main" id="{764AFA1C-7798-4EF4-9A69-5F1203F4E044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09" name="TextBox 11">
          <a:extLst>
            <a:ext uri="{FF2B5EF4-FFF2-40B4-BE49-F238E27FC236}">
              <a16:creationId xmlns:a16="http://schemas.microsoft.com/office/drawing/2014/main" id="{7F433D98-21CA-491F-98D1-B72115096EC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10" name="TextBox 13">
          <a:extLst>
            <a:ext uri="{FF2B5EF4-FFF2-40B4-BE49-F238E27FC236}">
              <a16:creationId xmlns:a16="http://schemas.microsoft.com/office/drawing/2014/main" id="{2F4CB373-CAE8-4123-8A77-45566965F9FE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11" name="TextBox 9">
          <a:extLst>
            <a:ext uri="{FF2B5EF4-FFF2-40B4-BE49-F238E27FC236}">
              <a16:creationId xmlns:a16="http://schemas.microsoft.com/office/drawing/2014/main" id="{ED87CB75-07BA-49E0-AB9D-81DD410EC65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12" name="TextBox 8">
          <a:extLst>
            <a:ext uri="{FF2B5EF4-FFF2-40B4-BE49-F238E27FC236}">
              <a16:creationId xmlns:a16="http://schemas.microsoft.com/office/drawing/2014/main" id="{BB385C1D-4D98-4D4D-9A17-21A9A552478B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13" name="TextBox 10">
          <a:extLst>
            <a:ext uri="{FF2B5EF4-FFF2-40B4-BE49-F238E27FC236}">
              <a16:creationId xmlns:a16="http://schemas.microsoft.com/office/drawing/2014/main" id="{FC06421C-A647-4A45-9740-C773A99D6726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14" name="TextBox 11">
          <a:extLst>
            <a:ext uri="{FF2B5EF4-FFF2-40B4-BE49-F238E27FC236}">
              <a16:creationId xmlns:a16="http://schemas.microsoft.com/office/drawing/2014/main" id="{8682A427-AA23-42D7-9FB8-97861F4830CD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417</xdr:row>
      <xdr:rowOff>0</xdr:rowOff>
    </xdr:from>
    <xdr:ext cx="662412" cy="262572"/>
    <xdr:sp macro="" textlink="">
      <xdr:nvSpPr>
        <xdr:cNvPr id="1115" name="TextBox 13">
          <a:extLst>
            <a:ext uri="{FF2B5EF4-FFF2-40B4-BE49-F238E27FC236}">
              <a16:creationId xmlns:a16="http://schemas.microsoft.com/office/drawing/2014/main" id="{72492ED0-D090-4369-8166-6E0A7974575F}"/>
            </a:ext>
          </a:extLst>
        </xdr:cNvPr>
        <xdr:cNvSpPr txBox="1"/>
      </xdr:nvSpPr>
      <xdr:spPr>
        <a:xfrm>
          <a:off x="10687050" y="1110710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16" name="TextBox 9">
          <a:extLst>
            <a:ext uri="{FF2B5EF4-FFF2-40B4-BE49-F238E27FC236}">
              <a16:creationId xmlns:a16="http://schemas.microsoft.com/office/drawing/2014/main" id="{8D89499E-ADFC-4FF7-9FC7-91D26C0D726C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17" name="TextBox 8">
          <a:extLst>
            <a:ext uri="{FF2B5EF4-FFF2-40B4-BE49-F238E27FC236}">
              <a16:creationId xmlns:a16="http://schemas.microsoft.com/office/drawing/2014/main" id="{5AC7CA0B-1977-4E65-92FD-61B78184EE09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18" name="TextBox 10">
          <a:extLst>
            <a:ext uri="{FF2B5EF4-FFF2-40B4-BE49-F238E27FC236}">
              <a16:creationId xmlns:a16="http://schemas.microsoft.com/office/drawing/2014/main" id="{5CE3FDDC-7DFF-4338-869A-2FC981A96D4B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19" name="TextBox 11">
          <a:extLst>
            <a:ext uri="{FF2B5EF4-FFF2-40B4-BE49-F238E27FC236}">
              <a16:creationId xmlns:a16="http://schemas.microsoft.com/office/drawing/2014/main" id="{304C522A-D9BC-4151-A1F5-28FA947CEDC8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0" name="TextBox 13">
          <a:extLst>
            <a:ext uri="{FF2B5EF4-FFF2-40B4-BE49-F238E27FC236}">
              <a16:creationId xmlns:a16="http://schemas.microsoft.com/office/drawing/2014/main" id="{62D31061-D2CC-483D-8754-A24110FC76BD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1" name="TextBox 9">
          <a:extLst>
            <a:ext uri="{FF2B5EF4-FFF2-40B4-BE49-F238E27FC236}">
              <a16:creationId xmlns:a16="http://schemas.microsoft.com/office/drawing/2014/main" id="{C7F49AC7-ED71-4E91-9C30-F20731738902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2" name="TextBox 8">
          <a:extLst>
            <a:ext uri="{FF2B5EF4-FFF2-40B4-BE49-F238E27FC236}">
              <a16:creationId xmlns:a16="http://schemas.microsoft.com/office/drawing/2014/main" id="{0A66BD2E-03ED-4B7A-9BEA-EBABDC347CA7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3" name="TextBox 10">
          <a:extLst>
            <a:ext uri="{FF2B5EF4-FFF2-40B4-BE49-F238E27FC236}">
              <a16:creationId xmlns:a16="http://schemas.microsoft.com/office/drawing/2014/main" id="{888CB77A-BBE4-4D25-B4EF-6475F41E970B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4" name="TextBox 11">
          <a:extLst>
            <a:ext uri="{FF2B5EF4-FFF2-40B4-BE49-F238E27FC236}">
              <a16:creationId xmlns:a16="http://schemas.microsoft.com/office/drawing/2014/main" id="{9F41500B-22BF-4C9A-8579-D5658D73145D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5" name="TextBox 13">
          <a:extLst>
            <a:ext uri="{FF2B5EF4-FFF2-40B4-BE49-F238E27FC236}">
              <a16:creationId xmlns:a16="http://schemas.microsoft.com/office/drawing/2014/main" id="{641A3B5D-6A33-4652-89B7-E27E32C6C881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6" name="TextBox 9">
          <a:extLst>
            <a:ext uri="{FF2B5EF4-FFF2-40B4-BE49-F238E27FC236}">
              <a16:creationId xmlns:a16="http://schemas.microsoft.com/office/drawing/2014/main" id="{1C04A178-740F-446E-833A-DDA8E7B71ED0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7" name="TextBox 8">
          <a:extLst>
            <a:ext uri="{FF2B5EF4-FFF2-40B4-BE49-F238E27FC236}">
              <a16:creationId xmlns:a16="http://schemas.microsoft.com/office/drawing/2014/main" id="{7D74B397-184E-4CD5-992E-14751E22DC68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8" name="TextBox 10">
          <a:extLst>
            <a:ext uri="{FF2B5EF4-FFF2-40B4-BE49-F238E27FC236}">
              <a16:creationId xmlns:a16="http://schemas.microsoft.com/office/drawing/2014/main" id="{21DC8109-059D-4923-8BDD-074AA5711414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29" name="TextBox 11">
          <a:extLst>
            <a:ext uri="{FF2B5EF4-FFF2-40B4-BE49-F238E27FC236}">
              <a16:creationId xmlns:a16="http://schemas.microsoft.com/office/drawing/2014/main" id="{68A9FCF0-F1B9-4032-BB60-98D980E4FE71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30" name="TextBox 13">
          <a:extLst>
            <a:ext uri="{FF2B5EF4-FFF2-40B4-BE49-F238E27FC236}">
              <a16:creationId xmlns:a16="http://schemas.microsoft.com/office/drawing/2014/main" id="{48AFD2B2-9AB1-4556-BDBF-FC8B18DA20A5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31" name="TextBox 9">
          <a:extLst>
            <a:ext uri="{FF2B5EF4-FFF2-40B4-BE49-F238E27FC236}">
              <a16:creationId xmlns:a16="http://schemas.microsoft.com/office/drawing/2014/main" id="{DEAEF946-7EDC-4DE4-B0B5-944673FB843D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32" name="TextBox 8">
          <a:extLst>
            <a:ext uri="{FF2B5EF4-FFF2-40B4-BE49-F238E27FC236}">
              <a16:creationId xmlns:a16="http://schemas.microsoft.com/office/drawing/2014/main" id="{F1A0C7DA-97F5-49FB-BCE1-DC364E48FD04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33" name="TextBox 10">
          <a:extLst>
            <a:ext uri="{FF2B5EF4-FFF2-40B4-BE49-F238E27FC236}">
              <a16:creationId xmlns:a16="http://schemas.microsoft.com/office/drawing/2014/main" id="{0FD517DF-9F63-41BA-A32A-5E4CED4CE496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34" name="TextBox 11">
          <a:extLst>
            <a:ext uri="{FF2B5EF4-FFF2-40B4-BE49-F238E27FC236}">
              <a16:creationId xmlns:a16="http://schemas.microsoft.com/office/drawing/2014/main" id="{BACDD447-5893-4274-AE36-6F2CAF8DB626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423</xdr:row>
      <xdr:rowOff>0</xdr:rowOff>
    </xdr:from>
    <xdr:ext cx="662412" cy="262572"/>
    <xdr:sp macro="" textlink="">
      <xdr:nvSpPr>
        <xdr:cNvPr id="1135" name="TextBox 13">
          <a:extLst>
            <a:ext uri="{FF2B5EF4-FFF2-40B4-BE49-F238E27FC236}">
              <a16:creationId xmlns:a16="http://schemas.microsoft.com/office/drawing/2014/main" id="{B4E61307-2898-4EB9-A816-6431E147EB39}"/>
            </a:ext>
          </a:extLst>
        </xdr:cNvPr>
        <xdr:cNvSpPr txBox="1"/>
      </xdr:nvSpPr>
      <xdr:spPr>
        <a:xfrm>
          <a:off x="10687050" y="1127188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36" name="TextBox 9">
          <a:extLst>
            <a:ext uri="{FF2B5EF4-FFF2-40B4-BE49-F238E27FC236}">
              <a16:creationId xmlns:a16="http://schemas.microsoft.com/office/drawing/2014/main" id="{9F2DA33B-E264-4283-90E8-18194D5A2BEB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37" name="TextBox 8">
          <a:extLst>
            <a:ext uri="{FF2B5EF4-FFF2-40B4-BE49-F238E27FC236}">
              <a16:creationId xmlns:a16="http://schemas.microsoft.com/office/drawing/2014/main" id="{68BD448D-6DCE-46F0-B9F0-1262CF8BE0A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38" name="TextBox 10">
          <a:extLst>
            <a:ext uri="{FF2B5EF4-FFF2-40B4-BE49-F238E27FC236}">
              <a16:creationId xmlns:a16="http://schemas.microsoft.com/office/drawing/2014/main" id="{9EB8DD74-2DA5-4E1B-9CAC-307BCB3797EC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39" name="TextBox 11">
          <a:extLst>
            <a:ext uri="{FF2B5EF4-FFF2-40B4-BE49-F238E27FC236}">
              <a16:creationId xmlns:a16="http://schemas.microsoft.com/office/drawing/2014/main" id="{3472F5A8-EA8B-42DB-A61C-E644C829024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0" name="TextBox 13">
          <a:extLst>
            <a:ext uri="{FF2B5EF4-FFF2-40B4-BE49-F238E27FC236}">
              <a16:creationId xmlns:a16="http://schemas.microsoft.com/office/drawing/2014/main" id="{80337FE8-3F2F-4697-A127-A1B1E6CCF7E7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1" name="TextBox 9">
          <a:extLst>
            <a:ext uri="{FF2B5EF4-FFF2-40B4-BE49-F238E27FC236}">
              <a16:creationId xmlns:a16="http://schemas.microsoft.com/office/drawing/2014/main" id="{45DC5DCD-6BC2-4482-95AA-91877BC41DB2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2" name="TextBox 8">
          <a:extLst>
            <a:ext uri="{FF2B5EF4-FFF2-40B4-BE49-F238E27FC236}">
              <a16:creationId xmlns:a16="http://schemas.microsoft.com/office/drawing/2014/main" id="{14E0C8C0-4F97-4714-A4D4-A3FC718FC4B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3" name="TextBox 10">
          <a:extLst>
            <a:ext uri="{FF2B5EF4-FFF2-40B4-BE49-F238E27FC236}">
              <a16:creationId xmlns:a16="http://schemas.microsoft.com/office/drawing/2014/main" id="{AC809E69-7868-4928-ACB9-5AD728D1ECB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4" name="TextBox 11">
          <a:extLst>
            <a:ext uri="{FF2B5EF4-FFF2-40B4-BE49-F238E27FC236}">
              <a16:creationId xmlns:a16="http://schemas.microsoft.com/office/drawing/2014/main" id="{727138BB-9F4C-47DB-9D21-CD66C2AEABD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5" name="TextBox 13">
          <a:extLst>
            <a:ext uri="{FF2B5EF4-FFF2-40B4-BE49-F238E27FC236}">
              <a16:creationId xmlns:a16="http://schemas.microsoft.com/office/drawing/2014/main" id="{2A3D3463-CD8F-492A-AEE3-4E8671648C9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6" name="TextBox 9">
          <a:extLst>
            <a:ext uri="{FF2B5EF4-FFF2-40B4-BE49-F238E27FC236}">
              <a16:creationId xmlns:a16="http://schemas.microsoft.com/office/drawing/2014/main" id="{A3BC25F7-265B-4984-828C-287EA4FFDCD6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7" name="TextBox 8">
          <a:extLst>
            <a:ext uri="{FF2B5EF4-FFF2-40B4-BE49-F238E27FC236}">
              <a16:creationId xmlns:a16="http://schemas.microsoft.com/office/drawing/2014/main" id="{63A0D816-BA67-43D6-B7CF-DC8819D125DE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8" name="TextBox 10">
          <a:extLst>
            <a:ext uri="{FF2B5EF4-FFF2-40B4-BE49-F238E27FC236}">
              <a16:creationId xmlns:a16="http://schemas.microsoft.com/office/drawing/2014/main" id="{90B8717F-4729-45C4-AE12-D2ECB299491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49" name="TextBox 11">
          <a:extLst>
            <a:ext uri="{FF2B5EF4-FFF2-40B4-BE49-F238E27FC236}">
              <a16:creationId xmlns:a16="http://schemas.microsoft.com/office/drawing/2014/main" id="{781C7940-F0ED-47DD-956C-4BC97D8DB93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50" name="TextBox 13">
          <a:extLst>
            <a:ext uri="{FF2B5EF4-FFF2-40B4-BE49-F238E27FC236}">
              <a16:creationId xmlns:a16="http://schemas.microsoft.com/office/drawing/2014/main" id="{DB017F36-230B-44F0-9709-A0CF094CE570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51" name="TextBox 9">
          <a:extLst>
            <a:ext uri="{FF2B5EF4-FFF2-40B4-BE49-F238E27FC236}">
              <a16:creationId xmlns:a16="http://schemas.microsoft.com/office/drawing/2014/main" id="{63A9E361-F732-4BD5-B433-F35B232BB79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52" name="TextBox 8">
          <a:extLst>
            <a:ext uri="{FF2B5EF4-FFF2-40B4-BE49-F238E27FC236}">
              <a16:creationId xmlns:a16="http://schemas.microsoft.com/office/drawing/2014/main" id="{FCDCA1F3-EA27-479E-8501-E1FC043B1118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53" name="TextBox 10">
          <a:extLst>
            <a:ext uri="{FF2B5EF4-FFF2-40B4-BE49-F238E27FC236}">
              <a16:creationId xmlns:a16="http://schemas.microsoft.com/office/drawing/2014/main" id="{01C83715-165C-4C7D-AA8B-D4F01B24C0D9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54" name="TextBox 11">
          <a:extLst>
            <a:ext uri="{FF2B5EF4-FFF2-40B4-BE49-F238E27FC236}">
              <a16:creationId xmlns:a16="http://schemas.microsoft.com/office/drawing/2014/main" id="{246D40EC-D8F3-485C-B708-DEFE65B29125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428</xdr:row>
      <xdr:rowOff>0</xdr:rowOff>
    </xdr:from>
    <xdr:ext cx="662412" cy="262572"/>
    <xdr:sp macro="" textlink="">
      <xdr:nvSpPr>
        <xdr:cNvPr id="1155" name="TextBox 13">
          <a:extLst>
            <a:ext uri="{FF2B5EF4-FFF2-40B4-BE49-F238E27FC236}">
              <a16:creationId xmlns:a16="http://schemas.microsoft.com/office/drawing/2014/main" id="{7CD49BCA-4DC2-4714-A1AD-429DD6CFFCD4}"/>
            </a:ext>
          </a:extLst>
        </xdr:cNvPr>
        <xdr:cNvSpPr txBox="1"/>
      </xdr:nvSpPr>
      <xdr:spPr>
        <a:xfrm>
          <a:off x="10687050" y="114090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56" name="TextBox 9">
          <a:extLst>
            <a:ext uri="{FF2B5EF4-FFF2-40B4-BE49-F238E27FC236}">
              <a16:creationId xmlns:a16="http://schemas.microsoft.com/office/drawing/2014/main" id="{1510CE7F-C128-4B81-9977-29405D5965D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57" name="TextBox 8">
          <a:extLst>
            <a:ext uri="{FF2B5EF4-FFF2-40B4-BE49-F238E27FC236}">
              <a16:creationId xmlns:a16="http://schemas.microsoft.com/office/drawing/2014/main" id="{6E014DC9-19FE-4A66-8BA2-F4BC3ADEDD2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58" name="TextBox 10">
          <a:extLst>
            <a:ext uri="{FF2B5EF4-FFF2-40B4-BE49-F238E27FC236}">
              <a16:creationId xmlns:a16="http://schemas.microsoft.com/office/drawing/2014/main" id="{A50127F0-3F6E-4C37-BA59-C984C4A353E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59" name="TextBox 11">
          <a:extLst>
            <a:ext uri="{FF2B5EF4-FFF2-40B4-BE49-F238E27FC236}">
              <a16:creationId xmlns:a16="http://schemas.microsoft.com/office/drawing/2014/main" id="{2BCF620A-0B4A-4E55-B3CD-5402BE14210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0" name="TextBox 13">
          <a:extLst>
            <a:ext uri="{FF2B5EF4-FFF2-40B4-BE49-F238E27FC236}">
              <a16:creationId xmlns:a16="http://schemas.microsoft.com/office/drawing/2014/main" id="{FFFB1FDC-4A9D-4E5A-A515-4E3FCDC6503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1" name="TextBox 9">
          <a:extLst>
            <a:ext uri="{FF2B5EF4-FFF2-40B4-BE49-F238E27FC236}">
              <a16:creationId xmlns:a16="http://schemas.microsoft.com/office/drawing/2014/main" id="{6C0B345E-5414-4077-9ED1-70656C36EC2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2" name="TextBox 8">
          <a:extLst>
            <a:ext uri="{FF2B5EF4-FFF2-40B4-BE49-F238E27FC236}">
              <a16:creationId xmlns:a16="http://schemas.microsoft.com/office/drawing/2014/main" id="{C5FFCEDA-E0D7-45E4-86D1-DAB9D285BDB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3" name="TextBox 10">
          <a:extLst>
            <a:ext uri="{FF2B5EF4-FFF2-40B4-BE49-F238E27FC236}">
              <a16:creationId xmlns:a16="http://schemas.microsoft.com/office/drawing/2014/main" id="{B2BA0065-259E-42E3-A24D-FD0FED0787E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4" name="TextBox 11">
          <a:extLst>
            <a:ext uri="{FF2B5EF4-FFF2-40B4-BE49-F238E27FC236}">
              <a16:creationId xmlns:a16="http://schemas.microsoft.com/office/drawing/2014/main" id="{154CF6B6-0E27-4C2A-9595-45F250D9D9B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5" name="TextBox 13">
          <a:extLst>
            <a:ext uri="{FF2B5EF4-FFF2-40B4-BE49-F238E27FC236}">
              <a16:creationId xmlns:a16="http://schemas.microsoft.com/office/drawing/2014/main" id="{B57DD2F7-8985-4B08-A477-5AC5E50504A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6" name="TextBox 9">
          <a:extLst>
            <a:ext uri="{FF2B5EF4-FFF2-40B4-BE49-F238E27FC236}">
              <a16:creationId xmlns:a16="http://schemas.microsoft.com/office/drawing/2014/main" id="{B00E8D56-EABE-4336-B520-CF7FD18D652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7" name="TextBox 8">
          <a:extLst>
            <a:ext uri="{FF2B5EF4-FFF2-40B4-BE49-F238E27FC236}">
              <a16:creationId xmlns:a16="http://schemas.microsoft.com/office/drawing/2014/main" id="{20626C57-73F8-4F3A-889E-5CBC1EB6C65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8" name="TextBox 10">
          <a:extLst>
            <a:ext uri="{FF2B5EF4-FFF2-40B4-BE49-F238E27FC236}">
              <a16:creationId xmlns:a16="http://schemas.microsoft.com/office/drawing/2014/main" id="{C9149BE5-62F1-4D38-BE7B-25BD000217E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69" name="TextBox 11">
          <a:extLst>
            <a:ext uri="{FF2B5EF4-FFF2-40B4-BE49-F238E27FC236}">
              <a16:creationId xmlns:a16="http://schemas.microsoft.com/office/drawing/2014/main" id="{7FCBCA96-FB81-4A76-9368-2595704ADB3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0" name="TextBox 13">
          <a:extLst>
            <a:ext uri="{FF2B5EF4-FFF2-40B4-BE49-F238E27FC236}">
              <a16:creationId xmlns:a16="http://schemas.microsoft.com/office/drawing/2014/main" id="{F58786E6-5301-4EF8-A41B-0A14AA47161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1" name="TextBox 9">
          <a:extLst>
            <a:ext uri="{FF2B5EF4-FFF2-40B4-BE49-F238E27FC236}">
              <a16:creationId xmlns:a16="http://schemas.microsoft.com/office/drawing/2014/main" id="{9EFBEF9C-761C-45CC-95E7-82C1918030D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2" name="TextBox 8">
          <a:extLst>
            <a:ext uri="{FF2B5EF4-FFF2-40B4-BE49-F238E27FC236}">
              <a16:creationId xmlns:a16="http://schemas.microsoft.com/office/drawing/2014/main" id="{9FC465D2-4FFE-4947-803C-96F3E2DF36C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3" name="TextBox 10">
          <a:extLst>
            <a:ext uri="{FF2B5EF4-FFF2-40B4-BE49-F238E27FC236}">
              <a16:creationId xmlns:a16="http://schemas.microsoft.com/office/drawing/2014/main" id="{98D182E0-9FD3-4062-B095-3AD8E85087F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4" name="TextBox 11">
          <a:extLst>
            <a:ext uri="{FF2B5EF4-FFF2-40B4-BE49-F238E27FC236}">
              <a16:creationId xmlns:a16="http://schemas.microsoft.com/office/drawing/2014/main" id="{3AD43922-AD4B-4DC1-85BF-0EDE2367890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5" name="TextBox 13">
          <a:extLst>
            <a:ext uri="{FF2B5EF4-FFF2-40B4-BE49-F238E27FC236}">
              <a16:creationId xmlns:a16="http://schemas.microsoft.com/office/drawing/2014/main" id="{BD38ACA6-0447-4A56-A93D-5A60BCBC1AD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6" name="TextBox 9">
          <a:extLst>
            <a:ext uri="{FF2B5EF4-FFF2-40B4-BE49-F238E27FC236}">
              <a16:creationId xmlns:a16="http://schemas.microsoft.com/office/drawing/2014/main" id="{DFAE7DAB-6452-4DC4-857B-FDE1897117A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7" name="TextBox 8">
          <a:extLst>
            <a:ext uri="{FF2B5EF4-FFF2-40B4-BE49-F238E27FC236}">
              <a16:creationId xmlns:a16="http://schemas.microsoft.com/office/drawing/2014/main" id="{5F9F8D38-D6D0-4830-B81F-097B461CEC5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8" name="TextBox 10">
          <a:extLst>
            <a:ext uri="{FF2B5EF4-FFF2-40B4-BE49-F238E27FC236}">
              <a16:creationId xmlns:a16="http://schemas.microsoft.com/office/drawing/2014/main" id="{5D662171-A898-4BB9-B3C4-FC429DF50BE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79" name="TextBox 11">
          <a:extLst>
            <a:ext uri="{FF2B5EF4-FFF2-40B4-BE49-F238E27FC236}">
              <a16:creationId xmlns:a16="http://schemas.microsoft.com/office/drawing/2014/main" id="{D449578F-88B2-4C80-9FBB-D9DCB138D4C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0" name="TextBox 13">
          <a:extLst>
            <a:ext uri="{FF2B5EF4-FFF2-40B4-BE49-F238E27FC236}">
              <a16:creationId xmlns:a16="http://schemas.microsoft.com/office/drawing/2014/main" id="{B1A9035A-3E05-4D72-BFC9-50591E5ABE0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1" name="TextBox 9">
          <a:extLst>
            <a:ext uri="{FF2B5EF4-FFF2-40B4-BE49-F238E27FC236}">
              <a16:creationId xmlns:a16="http://schemas.microsoft.com/office/drawing/2014/main" id="{BA0B1220-C304-4F0D-B93D-AEA1DA302C6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2" name="TextBox 9">
          <a:extLst>
            <a:ext uri="{FF2B5EF4-FFF2-40B4-BE49-F238E27FC236}">
              <a16:creationId xmlns:a16="http://schemas.microsoft.com/office/drawing/2014/main" id="{559EDE64-11E8-4D3F-BCDA-11AC17F466A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3" name="TextBox 9">
          <a:extLst>
            <a:ext uri="{FF2B5EF4-FFF2-40B4-BE49-F238E27FC236}">
              <a16:creationId xmlns:a16="http://schemas.microsoft.com/office/drawing/2014/main" id="{E8B8DDE4-A294-4AB5-B71F-4397EADDA3C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4" name="TextBox 9">
          <a:extLst>
            <a:ext uri="{FF2B5EF4-FFF2-40B4-BE49-F238E27FC236}">
              <a16:creationId xmlns:a16="http://schemas.microsoft.com/office/drawing/2014/main" id="{EECD1BBF-3099-4466-B91B-5BA28C180CC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5" name="TextBox 8">
          <a:extLst>
            <a:ext uri="{FF2B5EF4-FFF2-40B4-BE49-F238E27FC236}">
              <a16:creationId xmlns:a16="http://schemas.microsoft.com/office/drawing/2014/main" id="{D6B1FF74-5375-412F-BBD3-27E642614A9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6" name="TextBox 10">
          <a:extLst>
            <a:ext uri="{FF2B5EF4-FFF2-40B4-BE49-F238E27FC236}">
              <a16:creationId xmlns:a16="http://schemas.microsoft.com/office/drawing/2014/main" id="{6DF85E22-BEE1-4813-8BEB-68381908500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7" name="TextBox 11">
          <a:extLst>
            <a:ext uri="{FF2B5EF4-FFF2-40B4-BE49-F238E27FC236}">
              <a16:creationId xmlns:a16="http://schemas.microsoft.com/office/drawing/2014/main" id="{60AC4054-BBE2-4A39-AAB3-583B41D20F1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8" name="TextBox 13">
          <a:extLst>
            <a:ext uri="{FF2B5EF4-FFF2-40B4-BE49-F238E27FC236}">
              <a16:creationId xmlns:a16="http://schemas.microsoft.com/office/drawing/2014/main" id="{356E8EEA-4F5B-4A9F-8E29-95842892826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89" name="TextBox 9">
          <a:extLst>
            <a:ext uri="{FF2B5EF4-FFF2-40B4-BE49-F238E27FC236}">
              <a16:creationId xmlns:a16="http://schemas.microsoft.com/office/drawing/2014/main" id="{9530FF53-571F-4CF3-BF33-62E0FF1EA8B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0" name="TextBox 8">
          <a:extLst>
            <a:ext uri="{FF2B5EF4-FFF2-40B4-BE49-F238E27FC236}">
              <a16:creationId xmlns:a16="http://schemas.microsoft.com/office/drawing/2014/main" id="{015E97A0-9C9F-4E24-878B-E15C82687DC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1" name="TextBox 10">
          <a:extLst>
            <a:ext uri="{FF2B5EF4-FFF2-40B4-BE49-F238E27FC236}">
              <a16:creationId xmlns:a16="http://schemas.microsoft.com/office/drawing/2014/main" id="{85897100-DB3D-41C8-957C-B8441733BB7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2" name="TextBox 11">
          <a:extLst>
            <a:ext uri="{FF2B5EF4-FFF2-40B4-BE49-F238E27FC236}">
              <a16:creationId xmlns:a16="http://schemas.microsoft.com/office/drawing/2014/main" id="{9AC4DD38-00BD-41DE-8411-FB6B18D25FE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3" name="TextBox 13">
          <a:extLst>
            <a:ext uri="{FF2B5EF4-FFF2-40B4-BE49-F238E27FC236}">
              <a16:creationId xmlns:a16="http://schemas.microsoft.com/office/drawing/2014/main" id="{905D7A8C-E46C-4807-AF7C-E249ACBDA9B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4" name="TextBox 9">
          <a:extLst>
            <a:ext uri="{FF2B5EF4-FFF2-40B4-BE49-F238E27FC236}">
              <a16:creationId xmlns:a16="http://schemas.microsoft.com/office/drawing/2014/main" id="{47ECC9CA-D2EF-4B94-AF72-3FEC8C86050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5" name="TextBox 8">
          <a:extLst>
            <a:ext uri="{FF2B5EF4-FFF2-40B4-BE49-F238E27FC236}">
              <a16:creationId xmlns:a16="http://schemas.microsoft.com/office/drawing/2014/main" id="{3BE406A9-E64E-4451-BDC1-03DA1CD615C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6" name="TextBox 10">
          <a:extLst>
            <a:ext uri="{FF2B5EF4-FFF2-40B4-BE49-F238E27FC236}">
              <a16:creationId xmlns:a16="http://schemas.microsoft.com/office/drawing/2014/main" id="{7DF48E27-80B6-4D64-9660-D57CF6669CB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7" name="TextBox 11">
          <a:extLst>
            <a:ext uri="{FF2B5EF4-FFF2-40B4-BE49-F238E27FC236}">
              <a16:creationId xmlns:a16="http://schemas.microsoft.com/office/drawing/2014/main" id="{CF94CED8-1C94-4629-A662-F4B04A76DE2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8" name="TextBox 13">
          <a:extLst>
            <a:ext uri="{FF2B5EF4-FFF2-40B4-BE49-F238E27FC236}">
              <a16:creationId xmlns:a16="http://schemas.microsoft.com/office/drawing/2014/main" id="{2A2880AA-434C-4AED-BACF-922C8C1B652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199" name="TextBox 9">
          <a:extLst>
            <a:ext uri="{FF2B5EF4-FFF2-40B4-BE49-F238E27FC236}">
              <a16:creationId xmlns:a16="http://schemas.microsoft.com/office/drawing/2014/main" id="{1CED120C-9FDB-4714-9936-97390407F56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0" name="TextBox 8">
          <a:extLst>
            <a:ext uri="{FF2B5EF4-FFF2-40B4-BE49-F238E27FC236}">
              <a16:creationId xmlns:a16="http://schemas.microsoft.com/office/drawing/2014/main" id="{ABE1C9E8-B7D2-431E-9B1A-F22E134A68C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1" name="TextBox 10">
          <a:extLst>
            <a:ext uri="{FF2B5EF4-FFF2-40B4-BE49-F238E27FC236}">
              <a16:creationId xmlns:a16="http://schemas.microsoft.com/office/drawing/2014/main" id="{4EEFEF45-8EB4-4E19-BB32-DA0E7BB57E9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2" name="TextBox 11">
          <a:extLst>
            <a:ext uri="{FF2B5EF4-FFF2-40B4-BE49-F238E27FC236}">
              <a16:creationId xmlns:a16="http://schemas.microsoft.com/office/drawing/2014/main" id="{F99FEA24-902F-4569-9E81-32EF230D323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3" name="TextBox 13">
          <a:extLst>
            <a:ext uri="{FF2B5EF4-FFF2-40B4-BE49-F238E27FC236}">
              <a16:creationId xmlns:a16="http://schemas.microsoft.com/office/drawing/2014/main" id="{5DF8A776-96FA-4318-801C-531A6AA9EA0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4" name="TextBox 9">
          <a:extLst>
            <a:ext uri="{FF2B5EF4-FFF2-40B4-BE49-F238E27FC236}">
              <a16:creationId xmlns:a16="http://schemas.microsoft.com/office/drawing/2014/main" id="{12213C30-B3D7-4582-9498-9BB0A142F08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5" name="TextBox 8">
          <a:extLst>
            <a:ext uri="{FF2B5EF4-FFF2-40B4-BE49-F238E27FC236}">
              <a16:creationId xmlns:a16="http://schemas.microsoft.com/office/drawing/2014/main" id="{3643BAE3-78CF-4068-B005-577398A346A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6" name="TextBox 10">
          <a:extLst>
            <a:ext uri="{FF2B5EF4-FFF2-40B4-BE49-F238E27FC236}">
              <a16:creationId xmlns:a16="http://schemas.microsoft.com/office/drawing/2014/main" id="{424B4D5A-AA6F-4986-AA3E-F8AFD294818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7" name="TextBox 11">
          <a:extLst>
            <a:ext uri="{FF2B5EF4-FFF2-40B4-BE49-F238E27FC236}">
              <a16:creationId xmlns:a16="http://schemas.microsoft.com/office/drawing/2014/main" id="{280D5C8F-E81E-4E95-8E03-89EBE080BCE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8" name="TextBox 13">
          <a:extLst>
            <a:ext uri="{FF2B5EF4-FFF2-40B4-BE49-F238E27FC236}">
              <a16:creationId xmlns:a16="http://schemas.microsoft.com/office/drawing/2014/main" id="{E55F86D4-9173-4302-98DA-BB75CEFADAD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09" name="TextBox 9">
          <a:extLst>
            <a:ext uri="{FF2B5EF4-FFF2-40B4-BE49-F238E27FC236}">
              <a16:creationId xmlns:a16="http://schemas.microsoft.com/office/drawing/2014/main" id="{D1DB40F7-AA11-440F-B140-38E44FA4EC6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0" name="TextBox 9">
          <a:extLst>
            <a:ext uri="{FF2B5EF4-FFF2-40B4-BE49-F238E27FC236}">
              <a16:creationId xmlns:a16="http://schemas.microsoft.com/office/drawing/2014/main" id="{F499F01D-3CAB-48FA-9CDB-8DCD4BFFE98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1" name="TextBox 8">
          <a:extLst>
            <a:ext uri="{FF2B5EF4-FFF2-40B4-BE49-F238E27FC236}">
              <a16:creationId xmlns:a16="http://schemas.microsoft.com/office/drawing/2014/main" id="{679B70FB-9016-465A-A14A-FD7AD6CB3E1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2" name="TextBox 10">
          <a:extLst>
            <a:ext uri="{FF2B5EF4-FFF2-40B4-BE49-F238E27FC236}">
              <a16:creationId xmlns:a16="http://schemas.microsoft.com/office/drawing/2014/main" id="{4F9A6F78-2B12-47B4-B218-2D68C074D3E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3" name="TextBox 11">
          <a:extLst>
            <a:ext uri="{FF2B5EF4-FFF2-40B4-BE49-F238E27FC236}">
              <a16:creationId xmlns:a16="http://schemas.microsoft.com/office/drawing/2014/main" id="{E5D2576F-C263-4F14-AB7D-080C172B517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4" name="TextBox 13">
          <a:extLst>
            <a:ext uri="{FF2B5EF4-FFF2-40B4-BE49-F238E27FC236}">
              <a16:creationId xmlns:a16="http://schemas.microsoft.com/office/drawing/2014/main" id="{0B26BEDE-6080-4A14-93D8-0C8F507B99C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5" name="TextBox 9">
          <a:extLst>
            <a:ext uri="{FF2B5EF4-FFF2-40B4-BE49-F238E27FC236}">
              <a16:creationId xmlns:a16="http://schemas.microsoft.com/office/drawing/2014/main" id="{15AACC79-A68C-4391-BF62-074E677091A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6" name="TextBox 8">
          <a:extLst>
            <a:ext uri="{FF2B5EF4-FFF2-40B4-BE49-F238E27FC236}">
              <a16:creationId xmlns:a16="http://schemas.microsoft.com/office/drawing/2014/main" id="{D6095793-BFD3-4BC3-A9A6-71D1F4C226D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7" name="TextBox 10">
          <a:extLst>
            <a:ext uri="{FF2B5EF4-FFF2-40B4-BE49-F238E27FC236}">
              <a16:creationId xmlns:a16="http://schemas.microsoft.com/office/drawing/2014/main" id="{755B7B52-299C-4D41-9A01-47583847C6F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8" name="TextBox 11">
          <a:extLst>
            <a:ext uri="{FF2B5EF4-FFF2-40B4-BE49-F238E27FC236}">
              <a16:creationId xmlns:a16="http://schemas.microsoft.com/office/drawing/2014/main" id="{F55F785E-13DC-48A6-8045-968F9383BA9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19" name="TextBox 13">
          <a:extLst>
            <a:ext uri="{FF2B5EF4-FFF2-40B4-BE49-F238E27FC236}">
              <a16:creationId xmlns:a16="http://schemas.microsoft.com/office/drawing/2014/main" id="{D9DC701E-8F82-4D4D-9074-A1459732854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0" name="TextBox 9">
          <a:extLst>
            <a:ext uri="{FF2B5EF4-FFF2-40B4-BE49-F238E27FC236}">
              <a16:creationId xmlns:a16="http://schemas.microsoft.com/office/drawing/2014/main" id="{5DB143AB-9780-4747-BBDA-8DDCBC6020C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1" name="TextBox 8">
          <a:extLst>
            <a:ext uri="{FF2B5EF4-FFF2-40B4-BE49-F238E27FC236}">
              <a16:creationId xmlns:a16="http://schemas.microsoft.com/office/drawing/2014/main" id="{69B9F5DD-71CA-40DA-A267-F6F94DABDCF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2" name="TextBox 10">
          <a:extLst>
            <a:ext uri="{FF2B5EF4-FFF2-40B4-BE49-F238E27FC236}">
              <a16:creationId xmlns:a16="http://schemas.microsoft.com/office/drawing/2014/main" id="{C4C75E8B-F318-4562-B442-98F57F49834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3" name="TextBox 11">
          <a:extLst>
            <a:ext uri="{FF2B5EF4-FFF2-40B4-BE49-F238E27FC236}">
              <a16:creationId xmlns:a16="http://schemas.microsoft.com/office/drawing/2014/main" id="{97C281A5-FF5B-42C2-93EE-9AF79F21558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4" name="TextBox 13">
          <a:extLst>
            <a:ext uri="{FF2B5EF4-FFF2-40B4-BE49-F238E27FC236}">
              <a16:creationId xmlns:a16="http://schemas.microsoft.com/office/drawing/2014/main" id="{9C61BFA4-A287-4F53-9BEF-B9A5C8362C0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5" name="TextBox 9">
          <a:extLst>
            <a:ext uri="{FF2B5EF4-FFF2-40B4-BE49-F238E27FC236}">
              <a16:creationId xmlns:a16="http://schemas.microsoft.com/office/drawing/2014/main" id="{8308BB90-5D7E-4576-8409-F809C58AF9C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6" name="TextBox 8">
          <a:extLst>
            <a:ext uri="{FF2B5EF4-FFF2-40B4-BE49-F238E27FC236}">
              <a16:creationId xmlns:a16="http://schemas.microsoft.com/office/drawing/2014/main" id="{79AB4E47-614D-458B-893C-CA9E36CB6D7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7" name="TextBox 10">
          <a:extLst>
            <a:ext uri="{FF2B5EF4-FFF2-40B4-BE49-F238E27FC236}">
              <a16:creationId xmlns:a16="http://schemas.microsoft.com/office/drawing/2014/main" id="{7A37E580-8384-4C31-8F71-C9299CE4F39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8" name="TextBox 11">
          <a:extLst>
            <a:ext uri="{FF2B5EF4-FFF2-40B4-BE49-F238E27FC236}">
              <a16:creationId xmlns:a16="http://schemas.microsoft.com/office/drawing/2014/main" id="{6EEC63C0-D07E-48DA-BD63-564891C0906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29" name="TextBox 13">
          <a:extLst>
            <a:ext uri="{FF2B5EF4-FFF2-40B4-BE49-F238E27FC236}">
              <a16:creationId xmlns:a16="http://schemas.microsoft.com/office/drawing/2014/main" id="{9AC45EF1-1409-4087-8F31-13E00BF74A2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0" name="TextBox 9">
          <a:extLst>
            <a:ext uri="{FF2B5EF4-FFF2-40B4-BE49-F238E27FC236}">
              <a16:creationId xmlns:a16="http://schemas.microsoft.com/office/drawing/2014/main" id="{C02FE9CB-5B2E-4669-B7B2-38B4E5CFC2C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1" name="TextBox 8">
          <a:extLst>
            <a:ext uri="{FF2B5EF4-FFF2-40B4-BE49-F238E27FC236}">
              <a16:creationId xmlns:a16="http://schemas.microsoft.com/office/drawing/2014/main" id="{1556F577-A74E-482D-A304-3F4909A0353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2" name="TextBox 10">
          <a:extLst>
            <a:ext uri="{FF2B5EF4-FFF2-40B4-BE49-F238E27FC236}">
              <a16:creationId xmlns:a16="http://schemas.microsoft.com/office/drawing/2014/main" id="{9D07E5B1-0DEA-4E1B-A21C-E0F938C4BF4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3" name="TextBox 11">
          <a:extLst>
            <a:ext uri="{FF2B5EF4-FFF2-40B4-BE49-F238E27FC236}">
              <a16:creationId xmlns:a16="http://schemas.microsoft.com/office/drawing/2014/main" id="{5D03FED8-61AC-4121-B7BD-A415CFFB9EA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4" name="TextBox 13">
          <a:extLst>
            <a:ext uri="{FF2B5EF4-FFF2-40B4-BE49-F238E27FC236}">
              <a16:creationId xmlns:a16="http://schemas.microsoft.com/office/drawing/2014/main" id="{7DD516CE-11CF-4DCE-8FDF-51058F0BA88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5" name="TextBox 9">
          <a:extLst>
            <a:ext uri="{FF2B5EF4-FFF2-40B4-BE49-F238E27FC236}">
              <a16:creationId xmlns:a16="http://schemas.microsoft.com/office/drawing/2014/main" id="{266B5606-4F12-49B3-8499-D574158D1F1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6" name="TextBox 8">
          <a:extLst>
            <a:ext uri="{FF2B5EF4-FFF2-40B4-BE49-F238E27FC236}">
              <a16:creationId xmlns:a16="http://schemas.microsoft.com/office/drawing/2014/main" id="{CBF554D2-B450-44AC-A568-17D5C0B0F56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7" name="TextBox 10">
          <a:extLst>
            <a:ext uri="{FF2B5EF4-FFF2-40B4-BE49-F238E27FC236}">
              <a16:creationId xmlns:a16="http://schemas.microsoft.com/office/drawing/2014/main" id="{45E23E53-9F63-4B2B-8F7A-C1B886F84A6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8" name="TextBox 11">
          <a:extLst>
            <a:ext uri="{FF2B5EF4-FFF2-40B4-BE49-F238E27FC236}">
              <a16:creationId xmlns:a16="http://schemas.microsoft.com/office/drawing/2014/main" id="{011E57A7-29BE-4ECB-97C0-5B12E2DD65F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39" name="TextBox 13">
          <a:extLst>
            <a:ext uri="{FF2B5EF4-FFF2-40B4-BE49-F238E27FC236}">
              <a16:creationId xmlns:a16="http://schemas.microsoft.com/office/drawing/2014/main" id="{50F143AF-461A-4DC4-9BC2-FA452E0A4C7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0" name="TextBox 9">
          <a:extLst>
            <a:ext uri="{FF2B5EF4-FFF2-40B4-BE49-F238E27FC236}">
              <a16:creationId xmlns:a16="http://schemas.microsoft.com/office/drawing/2014/main" id="{C7EA1DF8-5F36-4FA7-9680-DDE2C4CE076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1" name="TextBox 8">
          <a:extLst>
            <a:ext uri="{FF2B5EF4-FFF2-40B4-BE49-F238E27FC236}">
              <a16:creationId xmlns:a16="http://schemas.microsoft.com/office/drawing/2014/main" id="{E310178E-AD10-4B61-A262-4AD3B2A88D2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2" name="TextBox 10">
          <a:extLst>
            <a:ext uri="{FF2B5EF4-FFF2-40B4-BE49-F238E27FC236}">
              <a16:creationId xmlns:a16="http://schemas.microsoft.com/office/drawing/2014/main" id="{F1344C1B-D579-4E55-9E1E-63317151A05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3" name="TextBox 11">
          <a:extLst>
            <a:ext uri="{FF2B5EF4-FFF2-40B4-BE49-F238E27FC236}">
              <a16:creationId xmlns:a16="http://schemas.microsoft.com/office/drawing/2014/main" id="{7A4D0CDD-C9CE-4161-B849-1D42E2F15F9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4" name="TextBox 13">
          <a:extLst>
            <a:ext uri="{FF2B5EF4-FFF2-40B4-BE49-F238E27FC236}">
              <a16:creationId xmlns:a16="http://schemas.microsoft.com/office/drawing/2014/main" id="{8D45AE40-2035-48AB-A53B-2CAF1107FA5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5" name="TextBox 9">
          <a:extLst>
            <a:ext uri="{FF2B5EF4-FFF2-40B4-BE49-F238E27FC236}">
              <a16:creationId xmlns:a16="http://schemas.microsoft.com/office/drawing/2014/main" id="{5280DDF2-4E3B-4B6F-AFFE-BA730E266A1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6" name="TextBox 8">
          <a:extLst>
            <a:ext uri="{FF2B5EF4-FFF2-40B4-BE49-F238E27FC236}">
              <a16:creationId xmlns:a16="http://schemas.microsoft.com/office/drawing/2014/main" id="{117923FC-ABE6-4259-8A23-960597A6AE7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7" name="TextBox 10">
          <a:extLst>
            <a:ext uri="{FF2B5EF4-FFF2-40B4-BE49-F238E27FC236}">
              <a16:creationId xmlns:a16="http://schemas.microsoft.com/office/drawing/2014/main" id="{302B008E-7C27-4874-B50E-C0F106F35B2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8" name="TextBox 11">
          <a:extLst>
            <a:ext uri="{FF2B5EF4-FFF2-40B4-BE49-F238E27FC236}">
              <a16:creationId xmlns:a16="http://schemas.microsoft.com/office/drawing/2014/main" id="{18935AA8-9DFE-436B-955B-053A230087B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49" name="TextBox 13">
          <a:extLst>
            <a:ext uri="{FF2B5EF4-FFF2-40B4-BE49-F238E27FC236}">
              <a16:creationId xmlns:a16="http://schemas.microsoft.com/office/drawing/2014/main" id="{E6CEB55F-6656-4063-A0CE-BB9E6B5A25F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0" name="TextBox 9">
          <a:extLst>
            <a:ext uri="{FF2B5EF4-FFF2-40B4-BE49-F238E27FC236}">
              <a16:creationId xmlns:a16="http://schemas.microsoft.com/office/drawing/2014/main" id="{C9E3851F-F1AE-4CD6-8996-7A5D94A80E1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1" name="TextBox 8">
          <a:extLst>
            <a:ext uri="{FF2B5EF4-FFF2-40B4-BE49-F238E27FC236}">
              <a16:creationId xmlns:a16="http://schemas.microsoft.com/office/drawing/2014/main" id="{9700DAB0-6480-4131-9D9A-A3F2159D4CA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2" name="TextBox 10">
          <a:extLst>
            <a:ext uri="{FF2B5EF4-FFF2-40B4-BE49-F238E27FC236}">
              <a16:creationId xmlns:a16="http://schemas.microsoft.com/office/drawing/2014/main" id="{8DCC9E89-D51A-4B2F-AFB2-0C391EE70B9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3" name="TextBox 11">
          <a:extLst>
            <a:ext uri="{FF2B5EF4-FFF2-40B4-BE49-F238E27FC236}">
              <a16:creationId xmlns:a16="http://schemas.microsoft.com/office/drawing/2014/main" id="{3938C689-4215-4CCE-A607-62C426A9440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4" name="TextBox 13">
          <a:extLst>
            <a:ext uri="{FF2B5EF4-FFF2-40B4-BE49-F238E27FC236}">
              <a16:creationId xmlns:a16="http://schemas.microsoft.com/office/drawing/2014/main" id="{1C212FCF-28D8-4C1E-9624-7297E00904B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5" name="TextBox 9">
          <a:extLst>
            <a:ext uri="{FF2B5EF4-FFF2-40B4-BE49-F238E27FC236}">
              <a16:creationId xmlns:a16="http://schemas.microsoft.com/office/drawing/2014/main" id="{8DF2160F-FBBA-4B23-B90B-D32EF85E878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6" name="TextBox 8">
          <a:extLst>
            <a:ext uri="{FF2B5EF4-FFF2-40B4-BE49-F238E27FC236}">
              <a16:creationId xmlns:a16="http://schemas.microsoft.com/office/drawing/2014/main" id="{D1E6B7D7-5C42-4876-9692-D6838EE34DC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7" name="TextBox 10">
          <a:extLst>
            <a:ext uri="{FF2B5EF4-FFF2-40B4-BE49-F238E27FC236}">
              <a16:creationId xmlns:a16="http://schemas.microsoft.com/office/drawing/2014/main" id="{7192230E-F0F8-4F49-8B66-9830D03A727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8" name="TextBox 11">
          <a:extLst>
            <a:ext uri="{FF2B5EF4-FFF2-40B4-BE49-F238E27FC236}">
              <a16:creationId xmlns:a16="http://schemas.microsoft.com/office/drawing/2014/main" id="{258BBAD7-DA6D-4C10-BA97-22C2F476EC1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59" name="TextBox 13">
          <a:extLst>
            <a:ext uri="{FF2B5EF4-FFF2-40B4-BE49-F238E27FC236}">
              <a16:creationId xmlns:a16="http://schemas.microsoft.com/office/drawing/2014/main" id="{F62F6EA6-0264-48D1-93EE-8023D4BAD42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0" name="TextBox 9">
          <a:extLst>
            <a:ext uri="{FF2B5EF4-FFF2-40B4-BE49-F238E27FC236}">
              <a16:creationId xmlns:a16="http://schemas.microsoft.com/office/drawing/2014/main" id="{038B9BA6-5B9F-48F6-8694-43930EED4F1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1" name="TextBox 8">
          <a:extLst>
            <a:ext uri="{FF2B5EF4-FFF2-40B4-BE49-F238E27FC236}">
              <a16:creationId xmlns:a16="http://schemas.microsoft.com/office/drawing/2014/main" id="{00F029AC-6803-40A4-B077-525E000291A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2" name="TextBox 10">
          <a:extLst>
            <a:ext uri="{FF2B5EF4-FFF2-40B4-BE49-F238E27FC236}">
              <a16:creationId xmlns:a16="http://schemas.microsoft.com/office/drawing/2014/main" id="{BF4B5CA7-EB8E-48E0-B13C-C476305C9E3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3" name="TextBox 11">
          <a:extLst>
            <a:ext uri="{FF2B5EF4-FFF2-40B4-BE49-F238E27FC236}">
              <a16:creationId xmlns:a16="http://schemas.microsoft.com/office/drawing/2014/main" id="{A9AA2836-4784-4E26-A612-389C66F3B7D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4" name="TextBox 13">
          <a:extLst>
            <a:ext uri="{FF2B5EF4-FFF2-40B4-BE49-F238E27FC236}">
              <a16:creationId xmlns:a16="http://schemas.microsoft.com/office/drawing/2014/main" id="{C5DE8AD8-2D4A-4FDE-8C08-4A7118FFF7E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5" name="TextBox 9">
          <a:extLst>
            <a:ext uri="{FF2B5EF4-FFF2-40B4-BE49-F238E27FC236}">
              <a16:creationId xmlns:a16="http://schemas.microsoft.com/office/drawing/2014/main" id="{821BA1F4-2596-4463-80B9-279F3A12DA5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6" name="TextBox 8">
          <a:extLst>
            <a:ext uri="{FF2B5EF4-FFF2-40B4-BE49-F238E27FC236}">
              <a16:creationId xmlns:a16="http://schemas.microsoft.com/office/drawing/2014/main" id="{C8D13530-667F-4721-9218-96ADE199B0E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7" name="TextBox 10">
          <a:extLst>
            <a:ext uri="{FF2B5EF4-FFF2-40B4-BE49-F238E27FC236}">
              <a16:creationId xmlns:a16="http://schemas.microsoft.com/office/drawing/2014/main" id="{75F508EA-708F-4B6E-BD12-CB543390AA7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8" name="TextBox 11">
          <a:extLst>
            <a:ext uri="{FF2B5EF4-FFF2-40B4-BE49-F238E27FC236}">
              <a16:creationId xmlns:a16="http://schemas.microsoft.com/office/drawing/2014/main" id="{A8516294-5E12-4ECB-BAFF-4109D1E83AD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69" name="TextBox 13">
          <a:extLst>
            <a:ext uri="{FF2B5EF4-FFF2-40B4-BE49-F238E27FC236}">
              <a16:creationId xmlns:a16="http://schemas.microsoft.com/office/drawing/2014/main" id="{3C515C1F-7A6D-49DD-8EBF-46878088C75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0" name="TextBox 9">
          <a:extLst>
            <a:ext uri="{FF2B5EF4-FFF2-40B4-BE49-F238E27FC236}">
              <a16:creationId xmlns:a16="http://schemas.microsoft.com/office/drawing/2014/main" id="{424F7CB4-8C24-4F9E-93E8-56E85BC7E2F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1" name="TextBox 8">
          <a:extLst>
            <a:ext uri="{FF2B5EF4-FFF2-40B4-BE49-F238E27FC236}">
              <a16:creationId xmlns:a16="http://schemas.microsoft.com/office/drawing/2014/main" id="{E61F6084-DAB3-4DC1-976A-F7E3FF2BBF6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2" name="TextBox 10">
          <a:extLst>
            <a:ext uri="{FF2B5EF4-FFF2-40B4-BE49-F238E27FC236}">
              <a16:creationId xmlns:a16="http://schemas.microsoft.com/office/drawing/2014/main" id="{21B639BC-55E7-487D-B75B-AD4128679D4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3" name="TextBox 11">
          <a:extLst>
            <a:ext uri="{FF2B5EF4-FFF2-40B4-BE49-F238E27FC236}">
              <a16:creationId xmlns:a16="http://schemas.microsoft.com/office/drawing/2014/main" id="{C8D58888-9D32-401B-A902-813DDA0E1E9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4" name="TextBox 13">
          <a:extLst>
            <a:ext uri="{FF2B5EF4-FFF2-40B4-BE49-F238E27FC236}">
              <a16:creationId xmlns:a16="http://schemas.microsoft.com/office/drawing/2014/main" id="{06B0BDFC-8955-4DF3-80DB-A7BCFBA8D47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5" name="TextBox 9">
          <a:extLst>
            <a:ext uri="{FF2B5EF4-FFF2-40B4-BE49-F238E27FC236}">
              <a16:creationId xmlns:a16="http://schemas.microsoft.com/office/drawing/2014/main" id="{AF618C8D-DDD0-4FA5-9FA6-044EFD46D09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6" name="TextBox 8">
          <a:extLst>
            <a:ext uri="{FF2B5EF4-FFF2-40B4-BE49-F238E27FC236}">
              <a16:creationId xmlns:a16="http://schemas.microsoft.com/office/drawing/2014/main" id="{0D8C39C2-8DE5-4327-826F-4BB1F9EB893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7" name="TextBox 10">
          <a:extLst>
            <a:ext uri="{FF2B5EF4-FFF2-40B4-BE49-F238E27FC236}">
              <a16:creationId xmlns:a16="http://schemas.microsoft.com/office/drawing/2014/main" id="{7020F8E3-A527-42FF-8FA7-74FFB7C84BA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8" name="TextBox 11">
          <a:extLst>
            <a:ext uri="{FF2B5EF4-FFF2-40B4-BE49-F238E27FC236}">
              <a16:creationId xmlns:a16="http://schemas.microsoft.com/office/drawing/2014/main" id="{E8A15FC1-A1C1-44CC-961C-7DFE8751B69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79" name="TextBox 13">
          <a:extLst>
            <a:ext uri="{FF2B5EF4-FFF2-40B4-BE49-F238E27FC236}">
              <a16:creationId xmlns:a16="http://schemas.microsoft.com/office/drawing/2014/main" id="{97589990-355C-4735-8877-61CC7F2ACCA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0" name="TextBox 9">
          <a:extLst>
            <a:ext uri="{FF2B5EF4-FFF2-40B4-BE49-F238E27FC236}">
              <a16:creationId xmlns:a16="http://schemas.microsoft.com/office/drawing/2014/main" id="{216461B4-4D0B-4781-878D-F91BBE8B4DD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1" name="TextBox 8">
          <a:extLst>
            <a:ext uri="{FF2B5EF4-FFF2-40B4-BE49-F238E27FC236}">
              <a16:creationId xmlns:a16="http://schemas.microsoft.com/office/drawing/2014/main" id="{1AFDE824-E302-4905-B3D5-9BEB068B0B2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2" name="TextBox 10">
          <a:extLst>
            <a:ext uri="{FF2B5EF4-FFF2-40B4-BE49-F238E27FC236}">
              <a16:creationId xmlns:a16="http://schemas.microsoft.com/office/drawing/2014/main" id="{6F1A17C7-92EE-44B4-BCBE-0B855D4FB31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3" name="TextBox 11">
          <a:extLst>
            <a:ext uri="{FF2B5EF4-FFF2-40B4-BE49-F238E27FC236}">
              <a16:creationId xmlns:a16="http://schemas.microsoft.com/office/drawing/2014/main" id="{F3AEBEF2-8A0D-4399-9D3B-20CE85537B1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4" name="TextBox 13">
          <a:extLst>
            <a:ext uri="{FF2B5EF4-FFF2-40B4-BE49-F238E27FC236}">
              <a16:creationId xmlns:a16="http://schemas.microsoft.com/office/drawing/2014/main" id="{32EBC04D-BF62-489E-A867-46D2908DC98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5" name="TextBox 9">
          <a:extLst>
            <a:ext uri="{FF2B5EF4-FFF2-40B4-BE49-F238E27FC236}">
              <a16:creationId xmlns:a16="http://schemas.microsoft.com/office/drawing/2014/main" id="{89F028AC-56E0-4828-AD71-BBF494F6548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6" name="TextBox 8">
          <a:extLst>
            <a:ext uri="{FF2B5EF4-FFF2-40B4-BE49-F238E27FC236}">
              <a16:creationId xmlns:a16="http://schemas.microsoft.com/office/drawing/2014/main" id="{28D9E390-D9A0-4379-B7F3-D9C504DA955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7" name="TextBox 10">
          <a:extLst>
            <a:ext uri="{FF2B5EF4-FFF2-40B4-BE49-F238E27FC236}">
              <a16:creationId xmlns:a16="http://schemas.microsoft.com/office/drawing/2014/main" id="{1211ACDE-69C1-47A9-A099-9251156CD53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8" name="TextBox 11">
          <a:extLst>
            <a:ext uri="{FF2B5EF4-FFF2-40B4-BE49-F238E27FC236}">
              <a16:creationId xmlns:a16="http://schemas.microsoft.com/office/drawing/2014/main" id="{4544E07F-9920-4C81-9E76-81D6E66BBDA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89" name="TextBox 13">
          <a:extLst>
            <a:ext uri="{FF2B5EF4-FFF2-40B4-BE49-F238E27FC236}">
              <a16:creationId xmlns:a16="http://schemas.microsoft.com/office/drawing/2014/main" id="{143345BF-F005-44A0-B661-18978C5B80A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0" name="TextBox 9">
          <a:extLst>
            <a:ext uri="{FF2B5EF4-FFF2-40B4-BE49-F238E27FC236}">
              <a16:creationId xmlns:a16="http://schemas.microsoft.com/office/drawing/2014/main" id="{C7529563-26F4-4C0C-AEF8-139A31576F2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1" name="TextBox 8">
          <a:extLst>
            <a:ext uri="{FF2B5EF4-FFF2-40B4-BE49-F238E27FC236}">
              <a16:creationId xmlns:a16="http://schemas.microsoft.com/office/drawing/2014/main" id="{547865E4-B179-438E-BFF3-E815D4AAD80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2" name="TextBox 10">
          <a:extLst>
            <a:ext uri="{FF2B5EF4-FFF2-40B4-BE49-F238E27FC236}">
              <a16:creationId xmlns:a16="http://schemas.microsoft.com/office/drawing/2014/main" id="{A6CCBCBA-0B52-4BF3-B679-7AF4BA8515C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3" name="TextBox 11">
          <a:extLst>
            <a:ext uri="{FF2B5EF4-FFF2-40B4-BE49-F238E27FC236}">
              <a16:creationId xmlns:a16="http://schemas.microsoft.com/office/drawing/2014/main" id="{7FD3F434-D367-4140-B50E-91C18873AB5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4" name="TextBox 13">
          <a:extLst>
            <a:ext uri="{FF2B5EF4-FFF2-40B4-BE49-F238E27FC236}">
              <a16:creationId xmlns:a16="http://schemas.microsoft.com/office/drawing/2014/main" id="{3C981A6C-40AD-436D-B0AE-3DCC09F0B0B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5" name="TextBox 9">
          <a:extLst>
            <a:ext uri="{FF2B5EF4-FFF2-40B4-BE49-F238E27FC236}">
              <a16:creationId xmlns:a16="http://schemas.microsoft.com/office/drawing/2014/main" id="{AD2550EB-3AAB-4546-A025-22ADACA9A65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6" name="TextBox 8">
          <a:extLst>
            <a:ext uri="{FF2B5EF4-FFF2-40B4-BE49-F238E27FC236}">
              <a16:creationId xmlns:a16="http://schemas.microsoft.com/office/drawing/2014/main" id="{C167D62A-25C5-47FA-B1A4-7ABCB9A2AF9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7" name="TextBox 10">
          <a:extLst>
            <a:ext uri="{FF2B5EF4-FFF2-40B4-BE49-F238E27FC236}">
              <a16:creationId xmlns:a16="http://schemas.microsoft.com/office/drawing/2014/main" id="{2AE19564-7E51-4A8D-8FFB-71C06233963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8" name="TextBox 11">
          <a:extLst>
            <a:ext uri="{FF2B5EF4-FFF2-40B4-BE49-F238E27FC236}">
              <a16:creationId xmlns:a16="http://schemas.microsoft.com/office/drawing/2014/main" id="{E7B94853-A9C2-4DB5-B24C-9B6970D4108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299" name="TextBox 13">
          <a:extLst>
            <a:ext uri="{FF2B5EF4-FFF2-40B4-BE49-F238E27FC236}">
              <a16:creationId xmlns:a16="http://schemas.microsoft.com/office/drawing/2014/main" id="{6D179A6C-CCB1-42C9-82F1-CA97EC5BC91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0" name="TextBox 9">
          <a:extLst>
            <a:ext uri="{FF2B5EF4-FFF2-40B4-BE49-F238E27FC236}">
              <a16:creationId xmlns:a16="http://schemas.microsoft.com/office/drawing/2014/main" id="{BB00981F-3284-4A82-BD8B-FC93AC5C7BB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1" name="TextBox 8">
          <a:extLst>
            <a:ext uri="{FF2B5EF4-FFF2-40B4-BE49-F238E27FC236}">
              <a16:creationId xmlns:a16="http://schemas.microsoft.com/office/drawing/2014/main" id="{1CB17F25-D23D-4440-8CC4-E8EBACC63B0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2" name="TextBox 10">
          <a:extLst>
            <a:ext uri="{FF2B5EF4-FFF2-40B4-BE49-F238E27FC236}">
              <a16:creationId xmlns:a16="http://schemas.microsoft.com/office/drawing/2014/main" id="{C966CC29-633D-4FB0-8E97-9D37033328E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3" name="TextBox 11">
          <a:extLst>
            <a:ext uri="{FF2B5EF4-FFF2-40B4-BE49-F238E27FC236}">
              <a16:creationId xmlns:a16="http://schemas.microsoft.com/office/drawing/2014/main" id="{9A486635-B667-4F38-B7B0-A6939BDD2D5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4" name="TextBox 13">
          <a:extLst>
            <a:ext uri="{FF2B5EF4-FFF2-40B4-BE49-F238E27FC236}">
              <a16:creationId xmlns:a16="http://schemas.microsoft.com/office/drawing/2014/main" id="{96349124-A063-4D24-A377-DD7FD51B6F6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5" name="TextBox 9">
          <a:extLst>
            <a:ext uri="{FF2B5EF4-FFF2-40B4-BE49-F238E27FC236}">
              <a16:creationId xmlns:a16="http://schemas.microsoft.com/office/drawing/2014/main" id="{2EA24EE0-2D9D-44F5-B42E-20FCBAF6F8B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6" name="TextBox 9">
          <a:extLst>
            <a:ext uri="{FF2B5EF4-FFF2-40B4-BE49-F238E27FC236}">
              <a16:creationId xmlns:a16="http://schemas.microsoft.com/office/drawing/2014/main" id="{1045C3A9-2FA7-4687-8F90-8E5FA0E771B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7" name="TextBox 8">
          <a:extLst>
            <a:ext uri="{FF2B5EF4-FFF2-40B4-BE49-F238E27FC236}">
              <a16:creationId xmlns:a16="http://schemas.microsoft.com/office/drawing/2014/main" id="{73E2DCCE-4193-44FD-9086-A7928086FD4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8" name="TextBox 10">
          <a:extLst>
            <a:ext uri="{FF2B5EF4-FFF2-40B4-BE49-F238E27FC236}">
              <a16:creationId xmlns:a16="http://schemas.microsoft.com/office/drawing/2014/main" id="{469CAEE2-3C52-4E2A-A010-FAD7F37932E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09" name="TextBox 11">
          <a:extLst>
            <a:ext uri="{FF2B5EF4-FFF2-40B4-BE49-F238E27FC236}">
              <a16:creationId xmlns:a16="http://schemas.microsoft.com/office/drawing/2014/main" id="{BCD4D648-9DB8-49E7-ACD5-CFE4D1C3E27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0" name="TextBox 13">
          <a:extLst>
            <a:ext uri="{FF2B5EF4-FFF2-40B4-BE49-F238E27FC236}">
              <a16:creationId xmlns:a16="http://schemas.microsoft.com/office/drawing/2014/main" id="{1E6DD0E7-F4C5-42FA-91A3-18AB61682C0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1" name="TextBox 9">
          <a:extLst>
            <a:ext uri="{FF2B5EF4-FFF2-40B4-BE49-F238E27FC236}">
              <a16:creationId xmlns:a16="http://schemas.microsoft.com/office/drawing/2014/main" id="{60948F6A-14AE-4158-8885-16A677BA5DB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2" name="TextBox 8">
          <a:extLst>
            <a:ext uri="{FF2B5EF4-FFF2-40B4-BE49-F238E27FC236}">
              <a16:creationId xmlns:a16="http://schemas.microsoft.com/office/drawing/2014/main" id="{6F4299BD-470D-4B80-AF2C-CFE73022811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3" name="TextBox 10">
          <a:extLst>
            <a:ext uri="{FF2B5EF4-FFF2-40B4-BE49-F238E27FC236}">
              <a16:creationId xmlns:a16="http://schemas.microsoft.com/office/drawing/2014/main" id="{A35EA400-C395-4E2A-88D1-51CC7E3C9B9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4" name="TextBox 11">
          <a:extLst>
            <a:ext uri="{FF2B5EF4-FFF2-40B4-BE49-F238E27FC236}">
              <a16:creationId xmlns:a16="http://schemas.microsoft.com/office/drawing/2014/main" id="{055A8BB8-D4E7-4168-B3B4-E410CD95562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5" name="TextBox 13">
          <a:extLst>
            <a:ext uri="{FF2B5EF4-FFF2-40B4-BE49-F238E27FC236}">
              <a16:creationId xmlns:a16="http://schemas.microsoft.com/office/drawing/2014/main" id="{99E60443-19D4-4FE1-A94B-8D29EEE10EA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6" name="TextBox 9">
          <a:extLst>
            <a:ext uri="{FF2B5EF4-FFF2-40B4-BE49-F238E27FC236}">
              <a16:creationId xmlns:a16="http://schemas.microsoft.com/office/drawing/2014/main" id="{217E7DA4-FB56-430E-AA7D-E1D7D1C90CE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7" name="TextBox 8">
          <a:extLst>
            <a:ext uri="{FF2B5EF4-FFF2-40B4-BE49-F238E27FC236}">
              <a16:creationId xmlns:a16="http://schemas.microsoft.com/office/drawing/2014/main" id="{4E3568FA-4ED4-4013-B0B8-03FED24F544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8" name="TextBox 10">
          <a:extLst>
            <a:ext uri="{FF2B5EF4-FFF2-40B4-BE49-F238E27FC236}">
              <a16:creationId xmlns:a16="http://schemas.microsoft.com/office/drawing/2014/main" id="{70A8119C-9CBB-4DB4-B980-5BAF14B6068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19" name="TextBox 11">
          <a:extLst>
            <a:ext uri="{FF2B5EF4-FFF2-40B4-BE49-F238E27FC236}">
              <a16:creationId xmlns:a16="http://schemas.microsoft.com/office/drawing/2014/main" id="{C623F246-59D3-4DDD-9E55-19F9755471A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0" name="TextBox 13">
          <a:extLst>
            <a:ext uri="{FF2B5EF4-FFF2-40B4-BE49-F238E27FC236}">
              <a16:creationId xmlns:a16="http://schemas.microsoft.com/office/drawing/2014/main" id="{F5337127-BAB4-4964-AA94-857CAFD218B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1" name="TextBox 9">
          <a:extLst>
            <a:ext uri="{FF2B5EF4-FFF2-40B4-BE49-F238E27FC236}">
              <a16:creationId xmlns:a16="http://schemas.microsoft.com/office/drawing/2014/main" id="{72EBE44C-DD57-4236-87CF-286099AA469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2" name="TextBox 8">
          <a:extLst>
            <a:ext uri="{FF2B5EF4-FFF2-40B4-BE49-F238E27FC236}">
              <a16:creationId xmlns:a16="http://schemas.microsoft.com/office/drawing/2014/main" id="{10F72A6A-F5D8-4C1F-8878-B270B834EDE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3" name="TextBox 10">
          <a:extLst>
            <a:ext uri="{FF2B5EF4-FFF2-40B4-BE49-F238E27FC236}">
              <a16:creationId xmlns:a16="http://schemas.microsoft.com/office/drawing/2014/main" id="{A32AF8E7-502E-422B-87D1-722922C4D55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4" name="TextBox 11">
          <a:extLst>
            <a:ext uri="{FF2B5EF4-FFF2-40B4-BE49-F238E27FC236}">
              <a16:creationId xmlns:a16="http://schemas.microsoft.com/office/drawing/2014/main" id="{DCB7F43A-CD80-4719-9BE0-57104091035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5" name="TextBox 13">
          <a:extLst>
            <a:ext uri="{FF2B5EF4-FFF2-40B4-BE49-F238E27FC236}">
              <a16:creationId xmlns:a16="http://schemas.microsoft.com/office/drawing/2014/main" id="{B9E0BC28-4A0C-43B0-B5BA-12001FB0E18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6" name="TextBox 9">
          <a:extLst>
            <a:ext uri="{FF2B5EF4-FFF2-40B4-BE49-F238E27FC236}">
              <a16:creationId xmlns:a16="http://schemas.microsoft.com/office/drawing/2014/main" id="{484D099A-B928-4FA2-9922-28634ABD39A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7" name="TextBox 8">
          <a:extLst>
            <a:ext uri="{FF2B5EF4-FFF2-40B4-BE49-F238E27FC236}">
              <a16:creationId xmlns:a16="http://schemas.microsoft.com/office/drawing/2014/main" id="{116D64B0-091B-4A11-AEFE-B29213F41C8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8" name="TextBox 10">
          <a:extLst>
            <a:ext uri="{FF2B5EF4-FFF2-40B4-BE49-F238E27FC236}">
              <a16:creationId xmlns:a16="http://schemas.microsoft.com/office/drawing/2014/main" id="{AAD027C3-AE3F-4419-80B8-04CE4B3C3A9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29" name="TextBox 11">
          <a:extLst>
            <a:ext uri="{FF2B5EF4-FFF2-40B4-BE49-F238E27FC236}">
              <a16:creationId xmlns:a16="http://schemas.microsoft.com/office/drawing/2014/main" id="{F203304D-3A37-4EEC-AF7D-1C98F6FBD17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0" name="TextBox 13">
          <a:extLst>
            <a:ext uri="{FF2B5EF4-FFF2-40B4-BE49-F238E27FC236}">
              <a16:creationId xmlns:a16="http://schemas.microsoft.com/office/drawing/2014/main" id="{8151D1B1-DAC2-4A29-B21D-AD084523661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1" name="TextBox 9">
          <a:extLst>
            <a:ext uri="{FF2B5EF4-FFF2-40B4-BE49-F238E27FC236}">
              <a16:creationId xmlns:a16="http://schemas.microsoft.com/office/drawing/2014/main" id="{22FB8E41-DE3D-4E9B-A6BC-AA5DAFDA7C0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2" name="TextBox 8">
          <a:extLst>
            <a:ext uri="{FF2B5EF4-FFF2-40B4-BE49-F238E27FC236}">
              <a16:creationId xmlns:a16="http://schemas.microsoft.com/office/drawing/2014/main" id="{43DA5F74-CDF6-478B-9F24-C8FE85691C3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3" name="TextBox 10">
          <a:extLst>
            <a:ext uri="{FF2B5EF4-FFF2-40B4-BE49-F238E27FC236}">
              <a16:creationId xmlns:a16="http://schemas.microsoft.com/office/drawing/2014/main" id="{6239FD03-0E60-4D55-B656-1B0E6B7AD2E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4" name="TextBox 11">
          <a:extLst>
            <a:ext uri="{FF2B5EF4-FFF2-40B4-BE49-F238E27FC236}">
              <a16:creationId xmlns:a16="http://schemas.microsoft.com/office/drawing/2014/main" id="{5F395653-FC00-4660-B646-F5DCF0385F4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5" name="TextBox 13">
          <a:extLst>
            <a:ext uri="{FF2B5EF4-FFF2-40B4-BE49-F238E27FC236}">
              <a16:creationId xmlns:a16="http://schemas.microsoft.com/office/drawing/2014/main" id="{88D73283-2806-4817-9D53-DA47C314885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6" name="TextBox 9">
          <a:extLst>
            <a:ext uri="{FF2B5EF4-FFF2-40B4-BE49-F238E27FC236}">
              <a16:creationId xmlns:a16="http://schemas.microsoft.com/office/drawing/2014/main" id="{D2719128-EAFB-47EB-A6CE-772C4B068FA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7" name="TextBox 8">
          <a:extLst>
            <a:ext uri="{FF2B5EF4-FFF2-40B4-BE49-F238E27FC236}">
              <a16:creationId xmlns:a16="http://schemas.microsoft.com/office/drawing/2014/main" id="{EE23ABFD-4A40-407F-B516-CD8DCCB2649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8" name="TextBox 10">
          <a:extLst>
            <a:ext uri="{FF2B5EF4-FFF2-40B4-BE49-F238E27FC236}">
              <a16:creationId xmlns:a16="http://schemas.microsoft.com/office/drawing/2014/main" id="{61F92D08-55DA-463D-8ADA-73BF37DB87D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39" name="TextBox 11">
          <a:extLst>
            <a:ext uri="{FF2B5EF4-FFF2-40B4-BE49-F238E27FC236}">
              <a16:creationId xmlns:a16="http://schemas.microsoft.com/office/drawing/2014/main" id="{A0307D05-2706-4A80-8979-B901BB0C12C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0" name="TextBox 13">
          <a:extLst>
            <a:ext uri="{FF2B5EF4-FFF2-40B4-BE49-F238E27FC236}">
              <a16:creationId xmlns:a16="http://schemas.microsoft.com/office/drawing/2014/main" id="{58FC1298-F88A-41E9-91B9-133826B2A40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1" name="TextBox 9">
          <a:extLst>
            <a:ext uri="{FF2B5EF4-FFF2-40B4-BE49-F238E27FC236}">
              <a16:creationId xmlns:a16="http://schemas.microsoft.com/office/drawing/2014/main" id="{C0262939-2A14-49B9-B5DD-3E3B394E27F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2" name="TextBox 8">
          <a:extLst>
            <a:ext uri="{FF2B5EF4-FFF2-40B4-BE49-F238E27FC236}">
              <a16:creationId xmlns:a16="http://schemas.microsoft.com/office/drawing/2014/main" id="{2899CB57-52F6-4733-9278-2A2D439DB04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3" name="TextBox 10">
          <a:extLst>
            <a:ext uri="{FF2B5EF4-FFF2-40B4-BE49-F238E27FC236}">
              <a16:creationId xmlns:a16="http://schemas.microsoft.com/office/drawing/2014/main" id="{9FE875A7-D8EF-465E-B42B-BCB36EB8471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4" name="TextBox 11">
          <a:extLst>
            <a:ext uri="{FF2B5EF4-FFF2-40B4-BE49-F238E27FC236}">
              <a16:creationId xmlns:a16="http://schemas.microsoft.com/office/drawing/2014/main" id="{E77140DF-1326-4852-AFC4-0A226A4EB66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5" name="TextBox 13">
          <a:extLst>
            <a:ext uri="{FF2B5EF4-FFF2-40B4-BE49-F238E27FC236}">
              <a16:creationId xmlns:a16="http://schemas.microsoft.com/office/drawing/2014/main" id="{F352EE2A-FFB5-4F07-8F63-84D2DC6BD70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6" name="TextBox 9">
          <a:extLst>
            <a:ext uri="{FF2B5EF4-FFF2-40B4-BE49-F238E27FC236}">
              <a16:creationId xmlns:a16="http://schemas.microsoft.com/office/drawing/2014/main" id="{8133B8ED-5952-4174-8615-CA934C5DAA8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7" name="TextBox 8">
          <a:extLst>
            <a:ext uri="{FF2B5EF4-FFF2-40B4-BE49-F238E27FC236}">
              <a16:creationId xmlns:a16="http://schemas.microsoft.com/office/drawing/2014/main" id="{5DD81B50-8821-4D62-9324-E6AEF2F7833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8" name="TextBox 10">
          <a:extLst>
            <a:ext uri="{FF2B5EF4-FFF2-40B4-BE49-F238E27FC236}">
              <a16:creationId xmlns:a16="http://schemas.microsoft.com/office/drawing/2014/main" id="{0F8EC1F3-484C-4B25-A14C-50720D21519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49" name="TextBox 11">
          <a:extLst>
            <a:ext uri="{FF2B5EF4-FFF2-40B4-BE49-F238E27FC236}">
              <a16:creationId xmlns:a16="http://schemas.microsoft.com/office/drawing/2014/main" id="{6D2750BD-576A-4D3F-B3BA-476CDFDF889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0" name="TextBox 13">
          <a:extLst>
            <a:ext uri="{FF2B5EF4-FFF2-40B4-BE49-F238E27FC236}">
              <a16:creationId xmlns:a16="http://schemas.microsoft.com/office/drawing/2014/main" id="{CB103A78-7D3D-4231-B206-4B41C31FB3F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1" name="TextBox 9">
          <a:extLst>
            <a:ext uri="{FF2B5EF4-FFF2-40B4-BE49-F238E27FC236}">
              <a16:creationId xmlns:a16="http://schemas.microsoft.com/office/drawing/2014/main" id="{F478682F-F487-48EC-A408-9A9AAE81E783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2" name="TextBox 8">
          <a:extLst>
            <a:ext uri="{FF2B5EF4-FFF2-40B4-BE49-F238E27FC236}">
              <a16:creationId xmlns:a16="http://schemas.microsoft.com/office/drawing/2014/main" id="{ED615D40-7195-4AD5-B3F2-23A50169F64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3" name="TextBox 10">
          <a:extLst>
            <a:ext uri="{FF2B5EF4-FFF2-40B4-BE49-F238E27FC236}">
              <a16:creationId xmlns:a16="http://schemas.microsoft.com/office/drawing/2014/main" id="{415F9270-8DB4-4A91-BD3B-57B53DD47BA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4" name="TextBox 11">
          <a:extLst>
            <a:ext uri="{FF2B5EF4-FFF2-40B4-BE49-F238E27FC236}">
              <a16:creationId xmlns:a16="http://schemas.microsoft.com/office/drawing/2014/main" id="{4A3E2FCC-3DED-4DC7-BFEE-4992A76177B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5" name="TextBox 13">
          <a:extLst>
            <a:ext uri="{FF2B5EF4-FFF2-40B4-BE49-F238E27FC236}">
              <a16:creationId xmlns:a16="http://schemas.microsoft.com/office/drawing/2014/main" id="{91574470-CBF1-4960-B943-6F99D8B75B3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6" name="TextBox 9">
          <a:extLst>
            <a:ext uri="{FF2B5EF4-FFF2-40B4-BE49-F238E27FC236}">
              <a16:creationId xmlns:a16="http://schemas.microsoft.com/office/drawing/2014/main" id="{E829B910-0520-4F9C-A79E-59745F7B171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7" name="TextBox 8">
          <a:extLst>
            <a:ext uri="{FF2B5EF4-FFF2-40B4-BE49-F238E27FC236}">
              <a16:creationId xmlns:a16="http://schemas.microsoft.com/office/drawing/2014/main" id="{EFF662A4-6616-46BA-9E9B-5338065719E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8" name="TextBox 10">
          <a:extLst>
            <a:ext uri="{FF2B5EF4-FFF2-40B4-BE49-F238E27FC236}">
              <a16:creationId xmlns:a16="http://schemas.microsoft.com/office/drawing/2014/main" id="{2FF34755-A30D-40C4-87ED-734F140C442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59" name="TextBox 11">
          <a:extLst>
            <a:ext uri="{FF2B5EF4-FFF2-40B4-BE49-F238E27FC236}">
              <a16:creationId xmlns:a16="http://schemas.microsoft.com/office/drawing/2014/main" id="{C31BDE9E-4EF6-4E7F-BB22-8B69C88313E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0" name="TextBox 13">
          <a:extLst>
            <a:ext uri="{FF2B5EF4-FFF2-40B4-BE49-F238E27FC236}">
              <a16:creationId xmlns:a16="http://schemas.microsoft.com/office/drawing/2014/main" id="{93B2BC2C-F47D-4F68-B941-9C81C7784C7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1" name="TextBox 9">
          <a:extLst>
            <a:ext uri="{FF2B5EF4-FFF2-40B4-BE49-F238E27FC236}">
              <a16:creationId xmlns:a16="http://schemas.microsoft.com/office/drawing/2014/main" id="{3C03D396-2CF9-4692-833B-5E2BE51E190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2" name="TextBox 8">
          <a:extLst>
            <a:ext uri="{FF2B5EF4-FFF2-40B4-BE49-F238E27FC236}">
              <a16:creationId xmlns:a16="http://schemas.microsoft.com/office/drawing/2014/main" id="{19DAEDA9-50E2-4DEE-BF11-292E0B7BE49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3" name="TextBox 10">
          <a:extLst>
            <a:ext uri="{FF2B5EF4-FFF2-40B4-BE49-F238E27FC236}">
              <a16:creationId xmlns:a16="http://schemas.microsoft.com/office/drawing/2014/main" id="{F89996A2-5065-4C94-9869-03202DE7F28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4" name="TextBox 11">
          <a:extLst>
            <a:ext uri="{FF2B5EF4-FFF2-40B4-BE49-F238E27FC236}">
              <a16:creationId xmlns:a16="http://schemas.microsoft.com/office/drawing/2014/main" id="{3B3E6817-EA8E-4BF6-9CB4-78BE32FFC06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5" name="TextBox 13">
          <a:extLst>
            <a:ext uri="{FF2B5EF4-FFF2-40B4-BE49-F238E27FC236}">
              <a16:creationId xmlns:a16="http://schemas.microsoft.com/office/drawing/2014/main" id="{DCA1381F-B328-4587-93F2-34638321022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6" name="TextBox 9">
          <a:extLst>
            <a:ext uri="{FF2B5EF4-FFF2-40B4-BE49-F238E27FC236}">
              <a16:creationId xmlns:a16="http://schemas.microsoft.com/office/drawing/2014/main" id="{6C2B0E4F-2933-49BA-B6BD-5CD975F070E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7" name="TextBox 8">
          <a:extLst>
            <a:ext uri="{FF2B5EF4-FFF2-40B4-BE49-F238E27FC236}">
              <a16:creationId xmlns:a16="http://schemas.microsoft.com/office/drawing/2014/main" id="{EF5A2146-E5C4-4BD7-A64A-3E9057CECB1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8" name="TextBox 10">
          <a:extLst>
            <a:ext uri="{FF2B5EF4-FFF2-40B4-BE49-F238E27FC236}">
              <a16:creationId xmlns:a16="http://schemas.microsoft.com/office/drawing/2014/main" id="{F0F717B5-3ADF-4A86-B21C-4769EA1509C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69" name="TextBox 11">
          <a:extLst>
            <a:ext uri="{FF2B5EF4-FFF2-40B4-BE49-F238E27FC236}">
              <a16:creationId xmlns:a16="http://schemas.microsoft.com/office/drawing/2014/main" id="{0B4277DC-43BF-4A7C-B33A-206DC9000F9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0" name="TextBox 13">
          <a:extLst>
            <a:ext uri="{FF2B5EF4-FFF2-40B4-BE49-F238E27FC236}">
              <a16:creationId xmlns:a16="http://schemas.microsoft.com/office/drawing/2014/main" id="{9F3169DB-952E-4D36-AF00-7AC62555A45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1" name="TextBox 9">
          <a:extLst>
            <a:ext uri="{FF2B5EF4-FFF2-40B4-BE49-F238E27FC236}">
              <a16:creationId xmlns:a16="http://schemas.microsoft.com/office/drawing/2014/main" id="{0BA38D44-9FC7-4000-88FD-008DBD271C1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2" name="TextBox 8">
          <a:extLst>
            <a:ext uri="{FF2B5EF4-FFF2-40B4-BE49-F238E27FC236}">
              <a16:creationId xmlns:a16="http://schemas.microsoft.com/office/drawing/2014/main" id="{398593CE-E75C-4618-8AB2-CB412466415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3" name="TextBox 10">
          <a:extLst>
            <a:ext uri="{FF2B5EF4-FFF2-40B4-BE49-F238E27FC236}">
              <a16:creationId xmlns:a16="http://schemas.microsoft.com/office/drawing/2014/main" id="{A6EE4835-F878-476F-8E02-EA6B841819B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4" name="TextBox 11">
          <a:extLst>
            <a:ext uri="{FF2B5EF4-FFF2-40B4-BE49-F238E27FC236}">
              <a16:creationId xmlns:a16="http://schemas.microsoft.com/office/drawing/2014/main" id="{F15345BC-484E-400E-AF0D-6C1E442473A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5" name="TextBox 13">
          <a:extLst>
            <a:ext uri="{FF2B5EF4-FFF2-40B4-BE49-F238E27FC236}">
              <a16:creationId xmlns:a16="http://schemas.microsoft.com/office/drawing/2014/main" id="{FEFFA75F-CA79-45B8-AFA0-C6461C2284E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6" name="TextBox 9">
          <a:extLst>
            <a:ext uri="{FF2B5EF4-FFF2-40B4-BE49-F238E27FC236}">
              <a16:creationId xmlns:a16="http://schemas.microsoft.com/office/drawing/2014/main" id="{F523046A-277A-4A60-A710-7B81EF79C44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7" name="TextBox 9">
          <a:extLst>
            <a:ext uri="{FF2B5EF4-FFF2-40B4-BE49-F238E27FC236}">
              <a16:creationId xmlns:a16="http://schemas.microsoft.com/office/drawing/2014/main" id="{7D843646-5A78-461A-813A-1C24506FB2A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8" name="TextBox 8">
          <a:extLst>
            <a:ext uri="{FF2B5EF4-FFF2-40B4-BE49-F238E27FC236}">
              <a16:creationId xmlns:a16="http://schemas.microsoft.com/office/drawing/2014/main" id="{690F23E3-0546-4456-956D-FAE602567D0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79" name="TextBox 10">
          <a:extLst>
            <a:ext uri="{FF2B5EF4-FFF2-40B4-BE49-F238E27FC236}">
              <a16:creationId xmlns:a16="http://schemas.microsoft.com/office/drawing/2014/main" id="{5D6664FB-0FCB-4AE7-ADFA-90B4020D522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0" name="TextBox 11">
          <a:extLst>
            <a:ext uri="{FF2B5EF4-FFF2-40B4-BE49-F238E27FC236}">
              <a16:creationId xmlns:a16="http://schemas.microsoft.com/office/drawing/2014/main" id="{FAEAB0B0-2FBA-4E6C-974C-E689F7CA7EF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1" name="TextBox 13">
          <a:extLst>
            <a:ext uri="{FF2B5EF4-FFF2-40B4-BE49-F238E27FC236}">
              <a16:creationId xmlns:a16="http://schemas.microsoft.com/office/drawing/2014/main" id="{3037D2A3-2CE4-4B0F-AB91-4D7FEE21EE9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2" name="TextBox 9">
          <a:extLst>
            <a:ext uri="{FF2B5EF4-FFF2-40B4-BE49-F238E27FC236}">
              <a16:creationId xmlns:a16="http://schemas.microsoft.com/office/drawing/2014/main" id="{FC87DE21-52E5-4E48-8BC8-6933FDE12C0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3" name="TextBox 8">
          <a:extLst>
            <a:ext uri="{FF2B5EF4-FFF2-40B4-BE49-F238E27FC236}">
              <a16:creationId xmlns:a16="http://schemas.microsoft.com/office/drawing/2014/main" id="{4E219F21-CD6E-47B9-881D-0501850F44D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4" name="TextBox 10">
          <a:extLst>
            <a:ext uri="{FF2B5EF4-FFF2-40B4-BE49-F238E27FC236}">
              <a16:creationId xmlns:a16="http://schemas.microsoft.com/office/drawing/2014/main" id="{7CFC023B-BD74-44EC-8FF6-90653DA5BBF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5" name="TextBox 11">
          <a:extLst>
            <a:ext uri="{FF2B5EF4-FFF2-40B4-BE49-F238E27FC236}">
              <a16:creationId xmlns:a16="http://schemas.microsoft.com/office/drawing/2014/main" id="{0076B389-9373-4213-BEE4-8D285960153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6" name="TextBox 13">
          <a:extLst>
            <a:ext uri="{FF2B5EF4-FFF2-40B4-BE49-F238E27FC236}">
              <a16:creationId xmlns:a16="http://schemas.microsoft.com/office/drawing/2014/main" id="{4999CA98-5098-42D3-8E0B-84ADA67F2D4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7" name="TextBox 9">
          <a:extLst>
            <a:ext uri="{FF2B5EF4-FFF2-40B4-BE49-F238E27FC236}">
              <a16:creationId xmlns:a16="http://schemas.microsoft.com/office/drawing/2014/main" id="{BD7F40BA-581D-4436-91F2-F8FA093D3F9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8" name="TextBox 8">
          <a:extLst>
            <a:ext uri="{FF2B5EF4-FFF2-40B4-BE49-F238E27FC236}">
              <a16:creationId xmlns:a16="http://schemas.microsoft.com/office/drawing/2014/main" id="{B6F6CA98-A382-4A00-AEDB-68628E8075E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89" name="TextBox 10">
          <a:extLst>
            <a:ext uri="{FF2B5EF4-FFF2-40B4-BE49-F238E27FC236}">
              <a16:creationId xmlns:a16="http://schemas.microsoft.com/office/drawing/2014/main" id="{B34FB460-CB84-4E85-8DAB-76D9AF19BC2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0" name="TextBox 11">
          <a:extLst>
            <a:ext uri="{FF2B5EF4-FFF2-40B4-BE49-F238E27FC236}">
              <a16:creationId xmlns:a16="http://schemas.microsoft.com/office/drawing/2014/main" id="{C0C03999-1FE4-479A-AB84-4588812156B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1" name="TextBox 13">
          <a:extLst>
            <a:ext uri="{FF2B5EF4-FFF2-40B4-BE49-F238E27FC236}">
              <a16:creationId xmlns:a16="http://schemas.microsoft.com/office/drawing/2014/main" id="{2232A2F7-A423-46CD-80F7-765409A3714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2" name="TextBox 9">
          <a:extLst>
            <a:ext uri="{FF2B5EF4-FFF2-40B4-BE49-F238E27FC236}">
              <a16:creationId xmlns:a16="http://schemas.microsoft.com/office/drawing/2014/main" id="{C3BB3454-4540-49C1-8311-06CA30CCB83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3" name="TextBox 8">
          <a:extLst>
            <a:ext uri="{FF2B5EF4-FFF2-40B4-BE49-F238E27FC236}">
              <a16:creationId xmlns:a16="http://schemas.microsoft.com/office/drawing/2014/main" id="{EA5D14EE-C20C-4113-B88D-BF98AD40428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4" name="TextBox 10">
          <a:extLst>
            <a:ext uri="{FF2B5EF4-FFF2-40B4-BE49-F238E27FC236}">
              <a16:creationId xmlns:a16="http://schemas.microsoft.com/office/drawing/2014/main" id="{5DF0079C-8156-4BB1-BD2A-2B7DDE24B1A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5" name="TextBox 11">
          <a:extLst>
            <a:ext uri="{FF2B5EF4-FFF2-40B4-BE49-F238E27FC236}">
              <a16:creationId xmlns:a16="http://schemas.microsoft.com/office/drawing/2014/main" id="{AAC4AF49-3767-4B34-AC90-5FEF9FB1748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6" name="TextBox 13">
          <a:extLst>
            <a:ext uri="{FF2B5EF4-FFF2-40B4-BE49-F238E27FC236}">
              <a16:creationId xmlns:a16="http://schemas.microsoft.com/office/drawing/2014/main" id="{ABC315AE-66CF-4C93-9FCD-291B08483830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7" name="TextBox 9">
          <a:extLst>
            <a:ext uri="{FF2B5EF4-FFF2-40B4-BE49-F238E27FC236}">
              <a16:creationId xmlns:a16="http://schemas.microsoft.com/office/drawing/2014/main" id="{D4A52034-96B3-4C50-B5CE-19C63A8B307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8" name="TextBox 8">
          <a:extLst>
            <a:ext uri="{FF2B5EF4-FFF2-40B4-BE49-F238E27FC236}">
              <a16:creationId xmlns:a16="http://schemas.microsoft.com/office/drawing/2014/main" id="{096F6E30-96B8-46BB-9D47-871E23FB645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399" name="TextBox 10">
          <a:extLst>
            <a:ext uri="{FF2B5EF4-FFF2-40B4-BE49-F238E27FC236}">
              <a16:creationId xmlns:a16="http://schemas.microsoft.com/office/drawing/2014/main" id="{C84F9AA3-0FED-4352-9C3D-D8329BAF8B3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0" name="TextBox 11">
          <a:extLst>
            <a:ext uri="{FF2B5EF4-FFF2-40B4-BE49-F238E27FC236}">
              <a16:creationId xmlns:a16="http://schemas.microsoft.com/office/drawing/2014/main" id="{098C445D-71DD-4231-8A12-E2C984DBB90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1" name="TextBox 13">
          <a:extLst>
            <a:ext uri="{FF2B5EF4-FFF2-40B4-BE49-F238E27FC236}">
              <a16:creationId xmlns:a16="http://schemas.microsoft.com/office/drawing/2014/main" id="{07759E5C-5856-4637-8534-E66B56A66F8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2" name="TextBox 9">
          <a:extLst>
            <a:ext uri="{FF2B5EF4-FFF2-40B4-BE49-F238E27FC236}">
              <a16:creationId xmlns:a16="http://schemas.microsoft.com/office/drawing/2014/main" id="{FB4DF24C-7074-4D11-B063-E3985737039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3" name="TextBox 8">
          <a:extLst>
            <a:ext uri="{FF2B5EF4-FFF2-40B4-BE49-F238E27FC236}">
              <a16:creationId xmlns:a16="http://schemas.microsoft.com/office/drawing/2014/main" id="{7E59F81D-065A-4E13-B5F2-24D552C4142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4" name="TextBox 10">
          <a:extLst>
            <a:ext uri="{FF2B5EF4-FFF2-40B4-BE49-F238E27FC236}">
              <a16:creationId xmlns:a16="http://schemas.microsoft.com/office/drawing/2014/main" id="{113BFF0A-C139-414F-9453-2F011AD18CD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5" name="TextBox 11">
          <a:extLst>
            <a:ext uri="{FF2B5EF4-FFF2-40B4-BE49-F238E27FC236}">
              <a16:creationId xmlns:a16="http://schemas.microsoft.com/office/drawing/2014/main" id="{BA4C8632-EE57-454E-8049-06B9A25EA3C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6" name="TextBox 13">
          <a:extLst>
            <a:ext uri="{FF2B5EF4-FFF2-40B4-BE49-F238E27FC236}">
              <a16:creationId xmlns:a16="http://schemas.microsoft.com/office/drawing/2014/main" id="{D75523C0-C68A-4B99-B52D-3B22CA8CEC1A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7" name="TextBox 9">
          <a:extLst>
            <a:ext uri="{FF2B5EF4-FFF2-40B4-BE49-F238E27FC236}">
              <a16:creationId xmlns:a16="http://schemas.microsoft.com/office/drawing/2014/main" id="{86B5DB1A-52BF-4049-BA6A-D2C3F91649C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8" name="TextBox 8">
          <a:extLst>
            <a:ext uri="{FF2B5EF4-FFF2-40B4-BE49-F238E27FC236}">
              <a16:creationId xmlns:a16="http://schemas.microsoft.com/office/drawing/2014/main" id="{2DB6F10E-B997-45B1-A3D4-4270E98C617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09" name="TextBox 10">
          <a:extLst>
            <a:ext uri="{FF2B5EF4-FFF2-40B4-BE49-F238E27FC236}">
              <a16:creationId xmlns:a16="http://schemas.microsoft.com/office/drawing/2014/main" id="{95001761-8497-43DB-B118-6D78BDEA230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0" name="TextBox 11">
          <a:extLst>
            <a:ext uri="{FF2B5EF4-FFF2-40B4-BE49-F238E27FC236}">
              <a16:creationId xmlns:a16="http://schemas.microsoft.com/office/drawing/2014/main" id="{D33D16D7-6A47-4DEC-987B-965FA321B57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1" name="TextBox 13">
          <a:extLst>
            <a:ext uri="{FF2B5EF4-FFF2-40B4-BE49-F238E27FC236}">
              <a16:creationId xmlns:a16="http://schemas.microsoft.com/office/drawing/2014/main" id="{DAFE5BBA-59DA-497E-A6C6-D01A118BA61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2" name="TextBox 9">
          <a:extLst>
            <a:ext uri="{FF2B5EF4-FFF2-40B4-BE49-F238E27FC236}">
              <a16:creationId xmlns:a16="http://schemas.microsoft.com/office/drawing/2014/main" id="{8086E507-85E7-4C94-9121-363AFA00E51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3" name="TextBox 8">
          <a:extLst>
            <a:ext uri="{FF2B5EF4-FFF2-40B4-BE49-F238E27FC236}">
              <a16:creationId xmlns:a16="http://schemas.microsoft.com/office/drawing/2014/main" id="{E0A1B6BA-80AF-4878-8A0E-4ED829835EB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4" name="TextBox 10">
          <a:extLst>
            <a:ext uri="{FF2B5EF4-FFF2-40B4-BE49-F238E27FC236}">
              <a16:creationId xmlns:a16="http://schemas.microsoft.com/office/drawing/2014/main" id="{10DA195D-38E0-411A-9C94-C0F0697EDB9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5" name="TextBox 11">
          <a:extLst>
            <a:ext uri="{FF2B5EF4-FFF2-40B4-BE49-F238E27FC236}">
              <a16:creationId xmlns:a16="http://schemas.microsoft.com/office/drawing/2014/main" id="{9AE84A69-BE78-4F6C-ACE0-B9DE62E24E9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6" name="TextBox 13">
          <a:extLst>
            <a:ext uri="{FF2B5EF4-FFF2-40B4-BE49-F238E27FC236}">
              <a16:creationId xmlns:a16="http://schemas.microsoft.com/office/drawing/2014/main" id="{E691E034-FD7E-4430-A0D9-AAE4BC9FDD1B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7" name="TextBox 9">
          <a:extLst>
            <a:ext uri="{FF2B5EF4-FFF2-40B4-BE49-F238E27FC236}">
              <a16:creationId xmlns:a16="http://schemas.microsoft.com/office/drawing/2014/main" id="{93A9DE65-2616-4909-935D-2647316BBD7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8" name="TextBox 8">
          <a:extLst>
            <a:ext uri="{FF2B5EF4-FFF2-40B4-BE49-F238E27FC236}">
              <a16:creationId xmlns:a16="http://schemas.microsoft.com/office/drawing/2014/main" id="{E1D9A375-D0B8-442B-A575-9CDB75CCC7C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19" name="TextBox 10">
          <a:extLst>
            <a:ext uri="{FF2B5EF4-FFF2-40B4-BE49-F238E27FC236}">
              <a16:creationId xmlns:a16="http://schemas.microsoft.com/office/drawing/2014/main" id="{09D79F82-F29A-4B4A-B9A9-F7049D29E1B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0" name="TextBox 11">
          <a:extLst>
            <a:ext uri="{FF2B5EF4-FFF2-40B4-BE49-F238E27FC236}">
              <a16:creationId xmlns:a16="http://schemas.microsoft.com/office/drawing/2014/main" id="{9A1E8496-D48B-4572-9331-E3A31810822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1" name="TextBox 13">
          <a:extLst>
            <a:ext uri="{FF2B5EF4-FFF2-40B4-BE49-F238E27FC236}">
              <a16:creationId xmlns:a16="http://schemas.microsoft.com/office/drawing/2014/main" id="{97FD0B88-565A-42DB-961A-6B5A8C0B0355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2" name="TextBox 9">
          <a:extLst>
            <a:ext uri="{FF2B5EF4-FFF2-40B4-BE49-F238E27FC236}">
              <a16:creationId xmlns:a16="http://schemas.microsoft.com/office/drawing/2014/main" id="{BA124289-7ACF-407A-A863-821424329A3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3" name="TextBox 8">
          <a:extLst>
            <a:ext uri="{FF2B5EF4-FFF2-40B4-BE49-F238E27FC236}">
              <a16:creationId xmlns:a16="http://schemas.microsoft.com/office/drawing/2014/main" id="{8CB2BB1D-370F-4350-9C80-19B7FFA828E7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4" name="TextBox 10">
          <a:extLst>
            <a:ext uri="{FF2B5EF4-FFF2-40B4-BE49-F238E27FC236}">
              <a16:creationId xmlns:a16="http://schemas.microsoft.com/office/drawing/2014/main" id="{66673EC3-C841-4E25-A4C8-A20D6931505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5" name="TextBox 11">
          <a:extLst>
            <a:ext uri="{FF2B5EF4-FFF2-40B4-BE49-F238E27FC236}">
              <a16:creationId xmlns:a16="http://schemas.microsoft.com/office/drawing/2014/main" id="{A62BFBA5-05E2-4EF0-A2EA-4907A65A0A2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6" name="TextBox 13">
          <a:extLst>
            <a:ext uri="{FF2B5EF4-FFF2-40B4-BE49-F238E27FC236}">
              <a16:creationId xmlns:a16="http://schemas.microsoft.com/office/drawing/2014/main" id="{BC904036-761A-42C6-8439-0541432E9609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7" name="TextBox 9">
          <a:extLst>
            <a:ext uri="{FF2B5EF4-FFF2-40B4-BE49-F238E27FC236}">
              <a16:creationId xmlns:a16="http://schemas.microsoft.com/office/drawing/2014/main" id="{F2CF01E6-E861-4536-B5F0-E97158248762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8" name="TextBox 8">
          <a:extLst>
            <a:ext uri="{FF2B5EF4-FFF2-40B4-BE49-F238E27FC236}">
              <a16:creationId xmlns:a16="http://schemas.microsoft.com/office/drawing/2014/main" id="{615A392F-F84D-4942-9CDA-BC7FC80E760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29" name="TextBox 10">
          <a:extLst>
            <a:ext uri="{FF2B5EF4-FFF2-40B4-BE49-F238E27FC236}">
              <a16:creationId xmlns:a16="http://schemas.microsoft.com/office/drawing/2014/main" id="{87FEB435-E635-49DE-BC76-BACB369F23D1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0" name="TextBox 11">
          <a:extLst>
            <a:ext uri="{FF2B5EF4-FFF2-40B4-BE49-F238E27FC236}">
              <a16:creationId xmlns:a16="http://schemas.microsoft.com/office/drawing/2014/main" id="{0CEE96C0-2D49-416A-B56A-9BEB3C3C4146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1" name="TextBox 13">
          <a:extLst>
            <a:ext uri="{FF2B5EF4-FFF2-40B4-BE49-F238E27FC236}">
              <a16:creationId xmlns:a16="http://schemas.microsoft.com/office/drawing/2014/main" id="{14DEE687-0270-4994-A17C-F54321770E4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2" name="TextBox 9">
          <a:extLst>
            <a:ext uri="{FF2B5EF4-FFF2-40B4-BE49-F238E27FC236}">
              <a16:creationId xmlns:a16="http://schemas.microsoft.com/office/drawing/2014/main" id="{207AA6DD-D2F7-455A-B124-4EE98E437EE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3" name="TextBox 8">
          <a:extLst>
            <a:ext uri="{FF2B5EF4-FFF2-40B4-BE49-F238E27FC236}">
              <a16:creationId xmlns:a16="http://schemas.microsoft.com/office/drawing/2014/main" id="{E8A840FB-876C-47EB-BE38-D7BF62DDC65D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4" name="TextBox 10">
          <a:extLst>
            <a:ext uri="{FF2B5EF4-FFF2-40B4-BE49-F238E27FC236}">
              <a16:creationId xmlns:a16="http://schemas.microsoft.com/office/drawing/2014/main" id="{D2948FF2-42C8-4D59-BDBB-3532BFE525C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5" name="TextBox 11">
          <a:extLst>
            <a:ext uri="{FF2B5EF4-FFF2-40B4-BE49-F238E27FC236}">
              <a16:creationId xmlns:a16="http://schemas.microsoft.com/office/drawing/2014/main" id="{6F94C4B1-3C05-4902-B454-9BE4CE462CB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6" name="TextBox 13">
          <a:extLst>
            <a:ext uri="{FF2B5EF4-FFF2-40B4-BE49-F238E27FC236}">
              <a16:creationId xmlns:a16="http://schemas.microsoft.com/office/drawing/2014/main" id="{B9BDFD4F-3649-4DAE-BF22-23E95BC0D69E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7" name="TextBox 9">
          <a:extLst>
            <a:ext uri="{FF2B5EF4-FFF2-40B4-BE49-F238E27FC236}">
              <a16:creationId xmlns:a16="http://schemas.microsoft.com/office/drawing/2014/main" id="{8328C4A5-701D-4EA1-9834-5E158140F128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8" name="TextBox 8">
          <a:extLst>
            <a:ext uri="{FF2B5EF4-FFF2-40B4-BE49-F238E27FC236}">
              <a16:creationId xmlns:a16="http://schemas.microsoft.com/office/drawing/2014/main" id="{EEF838A3-9655-44AA-8BD4-31B791511F8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39" name="TextBox 10">
          <a:extLst>
            <a:ext uri="{FF2B5EF4-FFF2-40B4-BE49-F238E27FC236}">
              <a16:creationId xmlns:a16="http://schemas.microsoft.com/office/drawing/2014/main" id="{0822F250-E977-4B49-B0BD-49933C27E814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40" name="TextBox 11">
          <a:extLst>
            <a:ext uri="{FF2B5EF4-FFF2-40B4-BE49-F238E27FC236}">
              <a16:creationId xmlns:a16="http://schemas.microsoft.com/office/drawing/2014/main" id="{B155FCFA-6E32-41EE-B6E8-7DF05C11890F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441</xdr:row>
      <xdr:rowOff>0</xdr:rowOff>
    </xdr:from>
    <xdr:ext cx="662412" cy="262572"/>
    <xdr:sp macro="" textlink="">
      <xdr:nvSpPr>
        <xdr:cNvPr id="1441" name="TextBox 13">
          <a:extLst>
            <a:ext uri="{FF2B5EF4-FFF2-40B4-BE49-F238E27FC236}">
              <a16:creationId xmlns:a16="http://schemas.microsoft.com/office/drawing/2014/main" id="{E4DF4589-A97F-4837-BA6F-A7DFB5D9FCBC}"/>
            </a:ext>
          </a:extLst>
        </xdr:cNvPr>
        <xdr:cNvSpPr txBox="1"/>
      </xdr:nvSpPr>
      <xdr:spPr>
        <a:xfrm>
          <a:off x="10687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42" name="TextBox 9">
          <a:extLst>
            <a:ext uri="{FF2B5EF4-FFF2-40B4-BE49-F238E27FC236}">
              <a16:creationId xmlns:a16="http://schemas.microsoft.com/office/drawing/2014/main" id="{8BF7A95B-0995-4E5C-8F01-E4C47373D993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43" name="TextBox 8">
          <a:extLst>
            <a:ext uri="{FF2B5EF4-FFF2-40B4-BE49-F238E27FC236}">
              <a16:creationId xmlns:a16="http://schemas.microsoft.com/office/drawing/2014/main" id="{415A2C78-541C-46CA-938F-47F0DB425A3E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44" name="TextBox 10">
          <a:extLst>
            <a:ext uri="{FF2B5EF4-FFF2-40B4-BE49-F238E27FC236}">
              <a16:creationId xmlns:a16="http://schemas.microsoft.com/office/drawing/2014/main" id="{BC0DE784-0AC7-40E9-B49D-040626B3CBB2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45" name="TextBox 11">
          <a:extLst>
            <a:ext uri="{FF2B5EF4-FFF2-40B4-BE49-F238E27FC236}">
              <a16:creationId xmlns:a16="http://schemas.microsoft.com/office/drawing/2014/main" id="{A96CBF02-C6FE-47AD-8A55-9A3C5D25C612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46" name="TextBox 13">
          <a:extLst>
            <a:ext uri="{FF2B5EF4-FFF2-40B4-BE49-F238E27FC236}">
              <a16:creationId xmlns:a16="http://schemas.microsoft.com/office/drawing/2014/main" id="{18B6EC1B-899E-407E-BAEF-6B444FF193EF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47" name="TextBox 9">
          <a:extLst>
            <a:ext uri="{FF2B5EF4-FFF2-40B4-BE49-F238E27FC236}">
              <a16:creationId xmlns:a16="http://schemas.microsoft.com/office/drawing/2014/main" id="{AF35CD85-4135-4DC0-813C-FC6F7684CDCD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48" name="TextBox 8">
          <a:extLst>
            <a:ext uri="{FF2B5EF4-FFF2-40B4-BE49-F238E27FC236}">
              <a16:creationId xmlns:a16="http://schemas.microsoft.com/office/drawing/2014/main" id="{06B30564-C744-458D-A599-6A047E450AEA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49" name="TextBox 10">
          <a:extLst>
            <a:ext uri="{FF2B5EF4-FFF2-40B4-BE49-F238E27FC236}">
              <a16:creationId xmlns:a16="http://schemas.microsoft.com/office/drawing/2014/main" id="{76BFBF9F-305A-42BA-82F7-7BEAD5A230B6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0" name="TextBox 11">
          <a:extLst>
            <a:ext uri="{FF2B5EF4-FFF2-40B4-BE49-F238E27FC236}">
              <a16:creationId xmlns:a16="http://schemas.microsoft.com/office/drawing/2014/main" id="{E0B46A55-3313-406B-80B8-84E6BFB0BD95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1" name="TextBox 13">
          <a:extLst>
            <a:ext uri="{FF2B5EF4-FFF2-40B4-BE49-F238E27FC236}">
              <a16:creationId xmlns:a16="http://schemas.microsoft.com/office/drawing/2014/main" id="{FDB38D38-3EB2-4CD2-8CF3-C3D59E1B0A5D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2" name="TextBox 9">
          <a:extLst>
            <a:ext uri="{FF2B5EF4-FFF2-40B4-BE49-F238E27FC236}">
              <a16:creationId xmlns:a16="http://schemas.microsoft.com/office/drawing/2014/main" id="{5E4996BB-62CB-4ED1-A249-375399279336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3" name="TextBox 8">
          <a:extLst>
            <a:ext uri="{FF2B5EF4-FFF2-40B4-BE49-F238E27FC236}">
              <a16:creationId xmlns:a16="http://schemas.microsoft.com/office/drawing/2014/main" id="{FC28BDBE-AB28-4023-B0EE-549B41E8912A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4" name="TextBox 10">
          <a:extLst>
            <a:ext uri="{FF2B5EF4-FFF2-40B4-BE49-F238E27FC236}">
              <a16:creationId xmlns:a16="http://schemas.microsoft.com/office/drawing/2014/main" id="{52B6782E-BE70-483A-8C13-152007E53EB6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5" name="TextBox 11">
          <a:extLst>
            <a:ext uri="{FF2B5EF4-FFF2-40B4-BE49-F238E27FC236}">
              <a16:creationId xmlns:a16="http://schemas.microsoft.com/office/drawing/2014/main" id="{C9D37161-F021-4C8D-9006-C547EB831FF5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6" name="TextBox 13">
          <a:extLst>
            <a:ext uri="{FF2B5EF4-FFF2-40B4-BE49-F238E27FC236}">
              <a16:creationId xmlns:a16="http://schemas.microsoft.com/office/drawing/2014/main" id="{DD8A1E8A-7140-4E52-9BA2-81A9A431EFCF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7" name="TextBox 9">
          <a:extLst>
            <a:ext uri="{FF2B5EF4-FFF2-40B4-BE49-F238E27FC236}">
              <a16:creationId xmlns:a16="http://schemas.microsoft.com/office/drawing/2014/main" id="{AF5F6C2A-1DD3-4890-9F75-7DB2B15AE3B8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8" name="TextBox 8">
          <a:extLst>
            <a:ext uri="{FF2B5EF4-FFF2-40B4-BE49-F238E27FC236}">
              <a16:creationId xmlns:a16="http://schemas.microsoft.com/office/drawing/2014/main" id="{09A71FE7-6CBC-4201-B1F1-2A8B2130DC4D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59" name="TextBox 10">
          <a:extLst>
            <a:ext uri="{FF2B5EF4-FFF2-40B4-BE49-F238E27FC236}">
              <a16:creationId xmlns:a16="http://schemas.microsoft.com/office/drawing/2014/main" id="{0FF2BD25-29E6-44B9-A435-843B5376276C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0" name="TextBox 11">
          <a:extLst>
            <a:ext uri="{FF2B5EF4-FFF2-40B4-BE49-F238E27FC236}">
              <a16:creationId xmlns:a16="http://schemas.microsoft.com/office/drawing/2014/main" id="{398B0727-38C3-4E87-865C-C1EFFAACEA93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1" name="TextBox 13">
          <a:extLst>
            <a:ext uri="{FF2B5EF4-FFF2-40B4-BE49-F238E27FC236}">
              <a16:creationId xmlns:a16="http://schemas.microsoft.com/office/drawing/2014/main" id="{8BC741D3-6951-449C-AB6F-39E09BB45ABF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2" name="TextBox 9">
          <a:extLst>
            <a:ext uri="{FF2B5EF4-FFF2-40B4-BE49-F238E27FC236}">
              <a16:creationId xmlns:a16="http://schemas.microsoft.com/office/drawing/2014/main" id="{30B7AF9C-D376-4946-8DE0-7BB3058C3F7D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3" name="TextBox 8">
          <a:extLst>
            <a:ext uri="{FF2B5EF4-FFF2-40B4-BE49-F238E27FC236}">
              <a16:creationId xmlns:a16="http://schemas.microsoft.com/office/drawing/2014/main" id="{859CBCD1-77AD-438F-8421-6995862B0991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4" name="TextBox 10">
          <a:extLst>
            <a:ext uri="{FF2B5EF4-FFF2-40B4-BE49-F238E27FC236}">
              <a16:creationId xmlns:a16="http://schemas.microsoft.com/office/drawing/2014/main" id="{6D48E741-FAB9-4767-B1FB-109A13FB8D4A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5" name="TextBox 11">
          <a:extLst>
            <a:ext uri="{FF2B5EF4-FFF2-40B4-BE49-F238E27FC236}">
              <a16:creationId xmlns:a16="http://schemas.microsoft.com/office/drawing/2014/main" id="{1481BEF3-871B-4505-9200-7F4907DF75B0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6" name="TextBox 13">
          <a:extLst>
            <a:ext uri="{FF2B5EF4-FFF2-40B4-BE49-F238E27FC236}">
              <a16:creationId xmlns:a16="http://schemas.microsoft.com/office/drawing/2014/main" id="{E92C7BBA-499A-46BF-A07A-28790A7561AE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7" name="TextBox 9">
          <a:extLst>
            <a:ext uri="{FF2B5EF4-FFF2-40B4-BE49-F238E27FC236}">
              <a16:creationId xmlns:a16="http://schemas.microsoft.com/office/drawing/2014/main" id="{0C6A1F1B-78E1-48C9-8CBC-1B28EA1D4358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8" name="TextBox 8">
          <a:extLst>
            <a:ext uri="{FF2B5EF4-FFF2-40B4-BE49-F238E27FC236}">
              <a16:creationId xmlns:a16="http://schemas.microsoft.com/office/drawing/2014/main" id="{5871060C-72C3-48CC-90F7-0464BD0FD919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69" name="TextBox 10">
          <a:extLst>
            <a:ext uri="{FF2B5EF4-FFF2-40B4-BE49-F238E27FC236}">
              <a16:creationId xmlns:a16="http://schemas.microsoft.com/office/drawing/2014/main" id="{C580252B-5EFA-4891-BD6E-0B9C784B4F3A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0" name="TextBox 11">
          <a:extLst>
            <a:ext uri="{FF2B5EF4-FFF2-40B4-BE49-F238E27FC236}">
              <a16:creationId xmlns:a16="http://schemas.microsoft.com/office/drawing/2014/main" id="{5740050C-DDA3-41B4-B4BB-F84C3B1B15B8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1" name="TextBox 13">
          <a:extLst>
            <a:ext uri="{FF2B5EF4-FFF2-40B4-BE49-F238E27FC236}">
              <a16:creationId xmlns:a16="http://schemas.microsoft.com/office/drawing/2014/main" id="{BE99ABFD-0638-4F3E-9EAE-895D6B7050CD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2" name="TextBox 9">
          <a:extLst>
            <a:ext uri="{FF2B5EF4-FFF2-40B4-BE49-F238E27FC236}">
              <a16:creationId xmlns:a16="http://schemas.microsoft.com/office/drawing/2014/main" id="{74F63EC6-5A46-4B3C-A988-0E7F255A0C4C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3" name="TextBox 8">
          <a:extLst>
            <a:ext uri="{FF2B5EF4-FFF2-40B4-BE49-F238E27FC236}">
              <a16:creationId xmlns:a16="http://schemas.microsoft.com/office/drawing/2014/main" id="{CA445066-B064-4D44-9DE9-9BF37B74A4A9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4" name="TextBox 10">
          <a:extLst>
            <a:ext uri="{FF2B5EF4-FFF2-40B4-BE49-F238E27FC236}">
              <a16:creationId xmlns:a16="http://schemas.microsoft.com/office/drawing/2014/main" id="{87380C82-9E5D-41DB-BC6E-2FF84305B38F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5" name="TextBox 11">
          <a:extLst>
            <a:ext uri="{FF2B5EF4-FFF2-40B4-BE49-F238E27FC236}">
              <a16:creationId xmlns:a16="http://schemas.microsoft.com/office/drawing/2014/main" id="{05884FC4-F087-4A1A-A171-16E83A551826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6" name="TextBox 13">
          <a:extLst>
            <a:ext uri="{FF2B5EF4-FFF2-40B4-BE49-F238E27FC236}">
              <a16:creationId xmlns:a16="http://schemas.microsoft.com/office/drawing/2014/main" id="{F191360B-560F-4CE8-BE13-325D1FD2BE6C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7" name="TextBox 9">
          <a:extLst>
            <a:ext uri="{FF2B5EF4-FFF2-40B4-BE49-F238E27FC236}">
              <a16:creationId xmlns:a16="http://schemas.microsoft.com/office/drawing/2014/main" id="{8C7BD89D-DBCA-4FD0-838B-19270B226BE0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8" name="TextBox 8">
          <a:extLst>
            <a:ext uri="{FF2B5EF4-FFF2-40B4-BE49-F238E27FC236}">
              <a16:creationId xmlns:a16="http://schemas.microsoft.com/office/drawing/2014/main" id="{2D0FDC89-5E7C-4660-8104-1E88C7594C44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79" name="TextBox 10">
          <a:extLst>
            <a:ext uri="{FF2B5EF4-FFF2-40B4-BE49-F238E27FC236}">
              <a16:creationId xmlns:a16="http://schemas.microsoft.com/office/drawing/2014/main" id="{D4C253AE-9F61-4907-B47A-D0C456FF4E6E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80" name="TextBox 11">
          <a:extLst>
            <a:ext uri="{FF2B5EF4-FFF2-40B4-BE49-F238E27FC236}">
              <a16:creationId xmlns:a16="http://schemas.microsoft.com/office/drawing/2014/main" id="{F1A40B1B-3129-4713-AE86-1499726B4F3A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81" name="TextBox 13">
          <a:extLst>
            <a:ext uri="{FF2B5EF4-FFF2-40B4-BE49-F238E27FC236}">
              <a16:creationId xmlns:a16="http://schemas.microsoft.com/office/drawing/2014/main" id="{283FF696-246C-4578-9658-50221EE2049F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82" name="TextBox 9">
          <a:extLst>
            <a:ext uri="{FF2B5EF4-FFF2-40B4-BE49-F238E27FC236}">
              <a16:creationId xmlns:a16="http://schemas.microsoft.com/office/drawing/2014/main" id="{A95ABD9B-8642-4B23-BDBA-97AA048F3F62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83" name="TextBox 8">
          <a:extLst>
            <a:ext uri="{FF2B5EF4-FFF2-40B4-BE49-F238E27FC236}">
              <a16:creationId xmlns:a16="http://schemas.microsoft.com/office/drawing/2014/main" id="{0F6A6CF0-67BE-4D02-99DC-7AC9F22F84BF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84" name="TextBox 10">
          <a:extLst>
            <a:ext uri="{FF2B5EF4-FFF2-40B4-BE49-F238E27FC236}">
              <a16:creationId xmlns:a16="http://schemas.microsoft.com/office/drawing/2014/main" id="{AF5C7850-6980-4AB1-92D0-5B7C0A517401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85" name="TextBox 11">
          <a:extLst>
            <a:ext uri="{FF2B5EF4-FFF2-40B4-BE49-F238E27FC236}">
              <a16:creationId xmlns:a16="http://schemas.microsoft.com/office/drawing/2014/main" id="{8D537BF3-A292-4515-BB20-BBACAB239CBB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448</xdr:row>
      <xdr:rowOff>0</xdr:rowOff>
    </xdr:from>
    <xdr:ext cx="662412" cy="262572"/>
    <xdr:sp macro="" textlink="">
      <xdr:nvSpPr>
        <xdr:cNvPr id="1486" name="TextBox 13">
          <a:extLst>
            <a:ext uri="{FF2B5EF4-FFF2-40B4-BE49-F238E27FC236}">
              <a16:creationId xmlns:a16="http://schemas.microsoft.com/office/drawing/2014/main" id="{F43D70E5-520C-4837-BD36-08275AF7D011}"/>
            </a:ext>
          </a:extLst>
        </xdr:cNvPr>
        <xdr:cNvSpPr txBox="1"/>
      </xdr:nvSpPr>
      <xdr:spPr>
        <a:xfrm>
          <a:off x="10687050" y="1201388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87" name="TextBox 9">
          <a:extLst>
            <a:ext uri="{FF2B5EF4-FFF2-40B4-BE49-F238E27FC236}">
              <a16:creationId xmlns:a16="http://schemas.microsoft.com/office/drawing/2014/main" id="{B9C043A6-9908-42A4-8CB6-A0F45FCFBC6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88" name="TextBox 8">
          <a:extLst>
            <a:ext uri="{FF2B5EF4-FFF2-40B4-BE49-F238E27FC236}">
              <a16:creationId xmlns:a16="http://schemas.microsoft.com/office/drawing/2014/main" id="{7528C89B-562A-4F6E-89DE-003C16F354E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89" name="TextBox 10">
          <a:extLst>
            <a:ext uri="{FF2B5EF4-FFF2-40B4-BE49-F238E27FC236}">
              <a16:creationId xmlns:a16="http://schemas.microsoft.com/office/drawing/2014/main" id="{E71CCA27-45B0-4C67-A295-735F1BD9CEA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0" name="TextBox 11">
          <a:extLst>
            <a:ext uri="{FF2B5EF4-FFF2-40B4-BE49-F238E27FC236}">
              <a16:creationId xmlns:a16="http://schemas.microsoft.com/office/drawing/2014/main" id="{83E38E83-3EB8-44D6-B19D-1E3E3E2A04A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1" name="TextBox 13">
          <a:extLst>
            <a:ext uri="{FF2B5EF4-FFF2-40B4-BE49-F238E27FC236}">
              <a16:creationId xmlns:a16="http://schemas.microsoft.com/office/drawing/2014/main" id="{1360D969-3D6A-4C6A-B848-6F84AB2C731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2" name="TextBox 9">
          <a:extLst>
            <a:ext uri="{FF2B5EF4-FFF2-40B4-BE49-F238E27FC236}">
              <a16:creationId xmlns:a16="http://schemas.microsoft.com/office/drawing/2014/main" id="{F8156B31-3938-4412-8496-E983A808AD5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3" name="TextBox 8">
          <a:extLst>
            <a:ext uri="{FF2B5EF4-FFF2-40B4-BE49-F238E27FC236}">
              <a16:creationId xmlns:a16="http://schemas.microsoft.com/office/drawing/2014/main" id="{AEBE0871-A195-4761-8DB2-49431E3105C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4" name="TextBox 10">
          <a:extLst>
            <a:ext uri="{FF2B5EF4-FFF2-40B4-BE49-F238E27FC236}">
              <a16:creationId xmlns:a16="http://schemas.microsoft.com/office/drawing/2014/main" id="{B883CA98-C5AA-426B-9053-1668E964E7A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5" name="TextBox 11">
          <a:extLst>
            <a:ext uri="{FF2B5EF4-FFF2-40B4-BE49-F238E27FC236}">
              <a16:creationId xmlns:a16="http://schemas.microsoft.com/office/drawing/2014/main" id="{C172DCC2-C923-4DE6-81FE-BBC9000490B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6" name="TextBox 13">
          <a:extLst>
            <a:ext uri="{FF2B5EF4-FFF2-40B4-BE49-F238E27FC236}">
              <a16:creationId xmlns:a16="http://schemas.microsoft.com/office/drawing/2014/main" id="{590311FA-7B94-490A-9111-F58F1C2A361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7" name="TextBox 9">
          <a:extLst>
            <a:ext uri="{FF2B5EF4-FFF2-40B4-BE49-F238E27FC236}">
              <a16:creationId xmlns:a16="http://schemas.microsoft.com/office/drawing/2014/main" id="{CAD47687-22CC-47A3-9D9A-A4B23240C27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8" name="TextBox 8">
          <a:extLst>
            <a:ext uri="{FF2B5EF4-FFF2-40B4-BE49-F238E27FC236}">
              <a16:creationId xmlns:a16="http://schemas.microsoft.com/office/drawing/2014/main" id="{9B27DFD9-4DE1-483A-92A2-6B4DF28CFC4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499" name="TextBox 10">
          <a:extLst>
            <a:ext uri="{FF2B5EF4-FFF2-40B4-BE49-F238E27FC236}">
              <a16:creationId xmlns:a16="http://schemas.microsoft.com/office/drawing/2014/main" id="{E7C9441F-A08B-4D11-9201-53E65E2D03D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0" name="TextBox 11">
          <a:extLst>
            <a:ext uri="{FF2B5EF4-FFF2-40B4-BE49-F238E27FC236}">
              <a16:creationId xmlns:a16="http://schemas.microsoft.com/office/drawing/2014/main" id="{E8174E21-2AFB-4959-AF0A-413937DB86D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1" name="TextBox 13">
          <a:extLst>
            <a:ext uri="{FF2B5EF4-FFF2-40B4-BE49-F238E27FC236}">
              <a16:creationId xmlns:a16="http://schemas.microsoft.com/office/drawing/2014/main" id="{E57772EC-6E61-40A7-B2E9-0B6007F2208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2" name="TextBox 9">
          <a:extLst>
            <a:ext uri="{FF2B5EF4-FFF2-40B4-BE49-F238E27FC236}">
              <a16:creationId xmlns:a16="http://schemas.microsoft.com/office/drawing/2014/main" id="{1B2C276D-5755-4AD8-9054-FD27380BC7B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3" name="TextBox 8">
          <a:extLst>
            <a:ext uri="{FF2B5EF4-FFF2-40B4-BE49-F238E27FC236}">
              <a16:creationId xmlns:a16="http://schemas.microsoft.com/office/drawing/2014/main" id="{4EF18B32-3020-41AC-9F05-750EF902B1F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4" name="TextBox 10">
          <a:extLst>
            <a:ext uri="{FF2B5EF4-FFF2-40B4-BE49-F238E27FC236}">
              <a16:creationId xmlns:a16="http://schemas.microsoft.com/office/drawing/2014/main" id="{30AE8D50-1E51-40EC-B8DA-79D311EDD08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5" name="TextBox 11">
          <a:extLst>
            <a:ext uri="{FF2B5EF4-FFF2-40B4-BE49-F238E27FC236}">
              <a16:creationId xmlns:a16="http://schemas.microsoft.com/office/drawing/2014/main" id="{FDC1A2FA-7E3A-4FB7-ADD1-E33F91BD6DD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6" name="TextBox 13">
          <a:extLst>
            <a:ext uri="{FF2B5EF4-FFF2-40B4-BE49-F238E27FC236}">
              <a16:creationId xmlns:a16="http://schemas.microsoft.com/office/drawing/2014/main" id="{FAADCD12-7F2F-4D09-9FAC-3486C168306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7" name="TextBox 9">
          <a:extLst>
            <a:ext uri="{FF2B5EF4-FFF2-40B4-BE49-F238E27FC236}">
              <a16:creationId xmlns:a16="http://schemas.microsoft.com/office/drawing/2014/main" id="{E161F4CA-7B5C-40B4-B4EE-EFF4370B750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8" name="TextBox 8">
          <a:extLst>
            <a:ext uri="{FF2B5EF4-FFF2-40B4-BE49-F238E27FC236}">
              <a16:creationId xmlns:a16="http://schemas.microsoft.com/office/drawing/2014/main" id="{1F348BFC-A908-4D94-BFFC-E479789755A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09" name="TextBox 10">
          <a:extLst>
            <a:ext uri="{FF2B5EF4-FFF2-40B4-BE49-F238E27FC236}">
              <a16:creationId xmlns:a16="http://schemas.microsoft.com/office/drawing/2014/main" id="{037E7E84-6EB9-471B-869E-6AAB2E7993B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0" name="TextBox 11">
          <a:extLst>
            <a:ext uri="{FF2B5EF4-FFF2-40B4-BE49-F238E27FC236}">
              <a16:creationId xmlns:a16="http://schemas.microsoft.com/office/drawing/2014/main" id="{33738A6E-818B-4176-8150-99BB5C7DBB5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1" name="TextBox 13">
          <a:extLst>
            <a:ext uri="{FF2B5EF4-FFF2-40B4-BE49-F238E27FC236}">
              <a16:creationId xmlns:a16="http://schemas.microsoft.com/office/drawing/2014/main" id="{A0D9D332-A060-40D7-A288-135B6BB4DD7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2" name="TextBox 9">
          <a:extLst>
            <a:ext uri="{FF2B5EF4-FFF2-40B4-BE49-F238E27FC236}">
              <a16:creationId xmlns:a16="http://schemas.microsoft.com/office/drawing/2014/main" id="{4BEA1D60-37AC-4623-A85C-8DF4EB8A73E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3" name="TextBox 9">
          <a:extLst>
            <a:ext uri="{FF2B5EF4-FFF2-40B4-BE49-F238E27FC236}">
              <a16:creationId xmlns:a16="http://schemas.microsoft.com/office/drawing/2014/main" id="{E9369159-E367-4A18-9411-93C811453F3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4" name="TextBox 8">
          <a:extLst>
            <a:ext uri="{FF2B5EF4-FFF2-40B4-BE49-F238E27FC236}">
              <a16:creationId xmlns:a16="http://schemas.microsoft.com/office/drawing/2014/main" id="{053FB93F-6472-4A8B-8433-522690FBA8F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5" name="TextBox 10">
          <a:extLst>
            <a:ext uri="{FF2B5EF4-FFF2-40B4-BE49-F238E27FC236}">
              <a16:creationId xmlns:a16="http://schemas.microsoft.com/office/drawing/2014/main" id="{DE52BE3D-9B0E-48A3-BD70-EE2FEDBA0AD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6" name="TextBox 11">
          <a:extLst>
            <a:ext uri="{FF2B5EF4-FFF2-40B4-BE49-F238E27FC236}">
              <a16:creationId xmlns:a16="http://schemas.microsoft.com/office/drawing/2014/main" id="{75B3DB83-9247-48B1-8AA3-4357CF9756B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7" name="TextBox 13">
          <a:extLst>
            <a:ext uri="{FF2B5EF4-FFF2-40B4-BE49-F238E27FC236}">
              <a16:creationId xmlns:a16="http://schemas.microsoft.com/office/drawing/2014/main" id="{298F190E-6948-470E-BF56-23461E0DCCA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8" name="TextBox 9">
          <a:extLst>
            <a:ext uri="{FF2B5EF4-FFF2-40B4-BE49-F238E27FC236}">
              <a16:creationId xmlns:a16="http://schemas.microsoft.com/office/drawing/2014/main" id="{6190C2CB-1D77-44E1-8523-79F0721C72F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19" name="TextBox 8">
          <a:extLst>
            <a:ext uri="{FF2B5EF4-FFF2-40B4-BE49-F238E27FC236}">
              <a16:creationId xmlns:a16="http://schemas.microsoft.com/office/drawing/2014/main" id="{923E4C70-186E-4229-9A8F-CAEECA4392C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0" name="TextBox 10">
          <a:extLst>
            <a:ext uri="{FF2B5EF4-FFF2-40B4-BE49-F238E27FC236}">
              <a16:creationId xmlns:a16="http://schemas.microsoft.com/office/drawing/2014/main" id="{15E3C44E-499D-49AA-9056-D06C562D0DB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1" name="TextBox 11">
          <a:extLst>
            <a:ext uri="{FF2B5EF4-FFF2-40B4-BE49-F238E27FC236}">
              <a16:creationId xmlns:a16="http://schemas.microsoft.com/office/drawing/2014/main" id="{B76B4F1E-DE56-4A3D-8AAB-848DAF5A588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2" name="TextBox 13">
          <a:extLst>
            <a:ext uri="{FF2B5EF4-FFF2-40B4-BE49-F238E27FC236}">
              <a16:creationId xmlns:a16="http://schemas.microsoft.com/office/drawing/2014/main" id="{A1678B79-B1C5-4C6D-ACAE-255EA7AA3A2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3" name="TextBox 9">
          <a:extLst>
            <a:ext uri="{FF2B5EF4-FFF2-40B4-BE49-F238E27FC236}">
              <a16:creationId xmlns:a16="http://schemas.microsoft.com/office/drawing/2014/main" id="{4CB090D2-DDA3-4E55-80B1-8BC87C31603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4" name="TextBox 8">
          <a:extLst>
            <a:ext uri="{FF2B5EF4-FFF2-40B4-BE49-F238E27FC236}">
              <a16:creationId xmlns:a16="http://schemas.microsoft.com/office/drawing/2014/main" id="{8E093029-F745-44A0-BD6D-BFDC0D0909A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5" name="TextBox 10">
          <a:extLst>
            <a:ext uri="{FF2B5EF4-FFF2-40B4-BE49-F238E27FC236}">
              <a16:creationId xmlns:a16="http://schemas.microsoft.com/office/drawing/2014/main" id="{F51AB16C-7D4C-440C-91D1-7C8D44113E6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6" name="TextBox 11">
          <a:extLst>
            <a:ext uri="{FF2B5EF4-FFF2-40B4-BE49-F238E27FC236}">
              <a16:creationId xmlns:a16="http://schemas.microsoft.com/office/drawing/2014/main" id="{2D83EFCA-30FD-41BB-ACA3-7978F137DDA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7" name="TextBox 13">
          <a:extLst>
            <a:ext uri="{FF2B5EF4-FFF2-40B4-BE49-F238E27FC236}">
              <a16:creationId xmlns:a16="http://schemas.microsoft.com/office/drawing/2014/main" id="{79E95B70-6972-49F0-8A57-9A8CDDD9619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8" name="TextBox 9">
          <a:extLst>
            <a:ext uri="{FF2B5EF4-FFF2-40B4-BE49-F238E27FC236}">
              <a16:creationId xmlns:a16="http://schemas.microsoft.com/office/drawing/2014/main" id="{62CDA882-2882-4A95-8A6C-693F46036E3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29" name="TextBox 8">
          <a:extLst>
            <a:ext uri="{FF2B5EF4-FFF2-40B4-BE49-F238E27FC236}">
              <a16:creationId xmlns:a16="http://schemas.microsoft.com/office/drawing/2014/main" id="{CA26799D-D6CB-4554-9760-9F1CFD42401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0" name="TextBox 10">
          <a:extLst>
            <a:ext uri="{FF2B5EF4-FFF2-40B4-BE49-F238E27FC236}">
              <a16:creationId xmlns:a16="http://schemas.microsoft.com/office/drawing/2014/main" id="{F59510DB-D20A-4F72-A798-A80EC35B5F9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1" name="TextBox 11">
          <a:extLst>
            <a:ext uri="{FF2B5EF4-FFF2-40B4-BE49-F238E27FC236}">
              <a16:creationId xmlns:a16="http://schemas.microsoft.com/office/drawing/2014/main" id="{89FA4679-F33C-4186-8445-58787D18EEE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2" name="TextBox 13">
          <a:extLst>
            <a:ext uri="{FF2B5EF4-FFF2-40B4-BE49-F238E27FC236}">
              <a16:creationId xmlns:a16="http://schemas.microsoft.com/office/drawing/2014/main" id="{8A054868-53FC-4A5B-86DF-CC2F3F1E11B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3" name="TextBox 9">
          <a:extLst>
            <a:ext uri="{FF2B5EF4-FFF2-40B4-BE49-F238E27FC236}">
              <a16:creationId xmlns:a16="http://schemas.microsoft.com/office/drawing/2014/main" id="{15ED3B5D-A01B-474B-AF3B-FD59134E576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4" name="TextBox 8">
          <a:extLst>
            <a:ext uri="{FF2B5EF4-FFF2-40B4-BE49-F238E27FC236}">
              <a16:creationId xmlns:a16="http://schemas.microsoft.com/office/drawing/2014/main" id="{3F6FFE88-328B-46E6-ABB8-55A396A6CB2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5" name="TextBox 10">
          <a:extLst>
            <a:ext uri="{FF2B5EF4-FFF2-40B4-BE49-F238E27FC236}">
              <a16:creationId xmlns:a16="http://schemas.microsoft.com/office/drawing/2014/main" id="{6B282F4D-88A2-4BFE-A228-F44D0BFA530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6" name="TextBox 11">
          <a:extLst>
            <a:ext uri="{FF2B5EF4-FFF2-40B4-BE49-F238E27FC236}">
              <a16:creationId xmlns:a16="http://schemas.microsoft.com/office/drawing/2014/main" id="{01705A4D-47D1-4E6F-992F-D559FA050E4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7" name="TextBox 13">
          <a:extLst>
            <a:ext uri="{FF2B5EF4-FFF2-40B4-BE49-F238E27FC236}">
              <a16:creationId xmlns:a16="http://schemas.microsoft.com/office/drawing/2014/main" id="{7D277E3B-51A4-4BA4-A27D-6316AD9BF69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8" name="TextBox 9">
          <a:extLst>
            <a:ext uri="{FF2B5EF4-FFF2-40B4-BE49-F238E27FC236}">
              <a16:creationId xmlns:a16="http://schemas.microsoft.com/office/drawing/2014/main" id="{16B0522A-6BBC-465C-8E71-49FB1D85C5B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39" name="TextBox 8">
          <a:extLst>
            <a:ext uri="{FF2B5EF4-FFF2-40B4-BE49-F238E27FC236}">
              <a16:creationId xmlns:a16="http://schemas.microsoft.com/office/drawing/2014/main" id="{79DDD2CB-F5E7-4BE0-B2B7-2146D56560F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0" name="TextBox 10">
          <a:extLst>
            <a:ext uri="{FF2B5EF4-FFF2-40B4-BE49-F238E27FC236}">
              <a16:creationId xmlns:a16="http://schemas.microsoft.com/office/drawing/2014/main" id="{5DFC2714-C4CB-49A3-A11A-6DB39D27C9D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1" name="TextBox 11">
          <a:extLst>
            <a:ext uri="{FF2B5EF4-FFF2-40B4-BE49-F238E27FC236}">
              <a16:creationId xmlns:a16="http://schemas.microsoft.com/office/drawing/2014/main" id="{A5534201-0357-45DF-9B1C-B8C0E3509C1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2" name="TextBox 13">
          <a:extLst>
            <a:ext uri="{FF2B5EF4-FFF2-40B4-BE49-F238E27FC236}">
              <a16:creationId xmlns:a16="http://schemas.microsoft.com/office/drawing/2014/main" id="{B377ED08-6F19-4434-A3D3-6AC8184435E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3" name="TextBox 9">
          <a:extLst>
            <a:ext uri="{FF2B5EF4-FFF2-40B4-BE49-F238E27FC236}">
              <a16:creationId xmlns:a16="http://schemas.microsoft.com/office/drawing/2014/main" id="{C4801726-77FB-4E32-8E48-0AC4E1443D9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4" name="TextBox 8">
          <a:extLst>
            <a:ext uri="{FF2B5EF4-FFF2-40B4-BE49-F238E27FC236}">
              <a16:creationId xmlns:a16="http://schemas.microsoft.com/office/drawing/2014/main" id="{3960C3B6-FFDF-4407-A693-08EBD3CCB75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5" name="TextBox 10">
          <a:extLst>
            <a:ext uri="{FF2B5EF4-FFF2-40B4-BE49-F238E27FC236}">
              <a16:creationId xmlns:a16="http://schemas.microsoft.com/office/drawing/2014/main" id="{BCCD500B-53D6-4362-A75B-90A8B3BD4B4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6" name="TextBox 11">
          <a:extLst>
            <a:ext uri="{FF2B5EF4-FFF2-40B4-BE49-F238E27FC236}">
              <a16:creationId xmlns:a16="http://schemas.microsoft.com/office/drawing/2014/main" id="{BA6FFEB6-8002-45FE-948D-1EAB68600BF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7" name="TextBox 13">
          <a:extLst>
            <a:ext uri="{FF2B5EF4-FFF2-40B4-BE49-F238E27FC236}">
              <a16:creationId xmlns:a16="http://schemas.microsoft.com/office/drawing/2014/main" id="{CD66FFF8-D01B-4E28-ABB3-C488FEC87C6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8" name="TextBox 9">
          <a:extLst>
            <a:ext uri="{FF2B5EF4-FFF2-40B4-BE49-F238E27FC236}">
              <a16:creationId xmlns:a16="http://schemas.microsoft.com/office/drawing/2014/main" id="{A64B9736-E7A6-409E-A854-720E9FAD0D5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49" name="TextBox 8">
          <a:extLst>
            <a:ext uri="{FF2B5EF4-FFF2-40B4-BE49-F238E27FC236}">
              <a16:creationId xmlns:a16="http://schemas.microsoft.com/office/drawing/2014/main" id="{83E7EE9B-4503-421D-B2F0-4DD72ED2503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0" name="TextBox 10">
          <a:extLst>
            <a:ext uri="{FF2B5EF4-FFF2-40B4-BE49-F238E27FC236}">
              <a16:creationId xmlns:a16="http://schemas.microsoft.com/office/drawing/2014/main" id="{A71F20FC-06D8-456E-BC25-A8FD073931E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1" name="TextBox 11">
          <a:extLst>
            <a:ext uri="{FF2B5EF4-FFF2-40B4-BE49-F238E27FC236}">
              <a16:creationId xmlns:a16="http://schemas.microsoft.com/office/drawing/2014/main" id="{EDA88C8D-121E-4279-A0F2-153A092B4E9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2" name="TextBox 13">
          <a:extLst>
            <a:ext uri="{FF2B5EF4-FFF2-40B4-BE49-F238E27FC236}">
              <a16:creationId xmlns:a16="http://schemas.microsoft.com/office/drawing/2014/main" id="{86492E74-311D-4C34-9B30-9AD3FE8D764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3" name="TextBox 9">
          <a:extLst>
            <a:ext uri="{FF2B5EF4-FFF2-40B4-BE49-F238E27FC236}">
              <a16:creationId xmlns:a16="http://schemas.microsoft.com/office/drawing/2014/main" id="{F91A44AA-43E6-40F0-A222-C13C7A3B58C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4" name="TextBox 8">
          <a:extLst>
            <a:ext uri="{FF2B5EF4-FFF2-40B4-BE49-F238E27FC236}">
              <a16:creationId xmlns:a16="http://schemas.microsoft.com/office/drawing/2014/main" id="{908EB304-D1F5-42A5-8D05-4E668612519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5" name="TextBox 10">
          <a:extLst>
            <a:ext uri="{FF2B5EF4-FFF2-40B4-BE49-F238E27FC236}">
              <a16:creationId xmlns:a16="http://schemas.microsoft.com/office/drawing/2014/main" id="{552F93BA-18EB-454C-9324-DA325C99CE7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6" name="TextBox 11">
          <a:extLst>
            <a:ext uri="{FF2B5EF4-FFF2-40B4-BE49-F238E27FC236}">
              <a16:creationId xmlns:a16="http://schemas.microsoft.com/office/drawing/2014/main" id="{FDC030F0-361C-4FA0-AAAD-292BF654246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7" name="TextBox 13">
          <a:extLst>
            <a:ext uri="{FF2B5EF4-FFF2-40B4-BE49-F238E27FC236}">
              <a16:creationId xmlns:a16="http://schemas.microsoft.com/office/drawing/2014/main" id="{922A0E3C-67B5-4420-8885-CF9E13CB60A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8" name="TextBox 9">
          <a:extLst>
            <a:ext uri="{FF2B5EF4-FFF2-40B4-BE49-F238E27FC236}">
              <a16:creationId xmlns:a16="http://schemas.microsoft.com/office/drawing/2014/main" id="{D6FDF1A2-00EA-4638-9FDE-AAB1CF9A06D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59" name="TextBox 8">
          <a:extLst>
            <a:ext uri="{FF2B5EF4-FFF2-40B4-BE49-F238E27FC236}">
              <a16:creationId xmlns:a16="http://schemas.microsoft.com/office/drawing/2014/main" id="{816573A5-D2CE-4679-9CC5-D43537A24EE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0" name="TextBox 10">
          <a:extLst>
            <a:ext uri="{FF2B5EF4-FFF2-40B4-BE49-F238E27FC236}">
              <a16:creationId xmlns:a16="http://schemas.microsoft.com/office/drawing/2014/main" id="{649CD550-D219-4338-95C9-D8BEEF76AF8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1" name="TextBox 11">
          <a:extLst>
            <a:ext uri="{FF2B5EF4-FFF2-40B4-BE49-F238E27FC236}">
              <a16:creationId xmlns:a16="http://schemas.microsoft.com/office/drawing/2014/main" id="{D2557DF0-8247-475B-9D77-5BFDD0BE918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2" name="TextBox 13">
          <a:extLst>
            <a:ext uri="{FF2B5EF4-FFF2-40B4-BE49-F238E27FC236}">
              <a16:creationId xmlns:a16="http://schemas.microsoft.com/office/drawing/2014/main" id="{196072E4-4BAF-4E2E-A934-AF98D325EC9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3" name="TextBox 9">
          <a:extLst>
            <a:ext uri="{FF2B5EF4-FFF2-40B4-BE49-F238E27FC236}">
              <a16:creationId xmlns:a16="http://schemas.microsoft.com/office/drawing/2014/main" id="{168E656F-4D25-4DCF-B706-0404BDF6BF9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4" name="TextBox 8">
          <a:extLst>
            <a:ext uri="{FF2B5EF4-FFF2-40B4-BE49-F238E27FC236}">
              <a16:creationId xmlns:a16="http://schemas.microsoft.com/office/drawing/2014/main" id="{7F8782C3-83D4-4C8E-B3CE-6B6B3CFF35E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5" name="TextBox 10">
          <a:extLst>
            <a:ext uri="{FF2B5EF4-FFF2-40B4-BE49-F238E27FC236}">
              <a16:creationId xmlns:a16="http://schemas.microsoft.com/office/drawing/2014/main" id="{271DFAF1-DC17-43B6-AF0B-0F81F55474A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6" name="TextBox 11">
          <a:extLst>
            <a:ext uri="{FF2B5EF4-FFF2-40B4-BE49-F238E27FC236}">
              <a16:creationId xmlns:a16="http://schemas.microsoft.com/office/drawing/2014/main" id="{4AC88606-562A-476C-B5CE-A3B3A2A6540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7" name="TextBox 13">
          <a:extLst>
            <a:ext uri="{FF2B5EF4-FFF2-40B4-BE49-F238E27FC236}">
              <a16:creationId xmlns:a16="http://schemas.microsoft.com/office/drawing/2014/main" id="{AFFBBE64-8217-4775-9923-D18580E8B84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8" name="TextBox 9">
          <a:extLst>
            <a:ext uri="{FF2B5EF4-FFF2-40B4-BE49-F238E27FC236}">
              <a16:creationId xmlns:a16="http://schemas.microsoft.com/office/drawing/2014/main" id="{E8C3A3EB-6D1F-4886-A761-D771B4A5465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69" name="TextBox 8">
          <a:extLst>
            <a:ext uri="{FF2B5EF4-FFF2-40B4-BE49-F238E27FC236}">
              <a16:creationId xmlns:a16="http://schemas.microsoft.com/office/drawing/2014/main" id="{C8F2415E-47AB-45E7-8D09-E6316D8E7B9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0" name="TextBox 10">
          <a:extLst>
            <a:ext uri="{FF2B5EF4-FFF2-40B4-BE49-F238E27FC236}">
              <a16:creationId xmlns:a16="http://schemas.microsoft.com/office/drawing/2014/main" id="{A43E04D9-7319-4838-80F9-4F7155FDC33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1" name="TextBox 11">
          <a:extLst>
            <a:ext uri="{FF2B5EF4-FFF2-40B4-BE49-F238E27FC236}">
              <a16:creationId xmlns:a16="http://schemas.microsoft.com/office/drawing/2014/main" id="{F58FD44B-5B2A-4D97-95D5-226DFF4E863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2" name="TextBox 13">
          <a:extLst>
            <a:ext uri="{FF2B5EF4-FFF2-40B4-BE49-F238E27FC236}">
              <a16:creationId xmlns:a16="http://schemas.microsoft.com/office/drawing/2014/main" id="{0C881873-5DEE-49FC-9471-3E10B53CB61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3" name="TextBox 9">
          <a:extLst>
            <a:ext uri="{FF2B5EF4-FFF2-40B4-BE49-F238E27FC236}">
              <a16:creationId xmlns:a16="http://schemas.microsoft.com/office/drawing/2014/main" id="{52C20794-19B4-4334-BE80-1749A150A98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4" name="TextBox 8">
          <a:extLst>
            <a:ext uri="{FF2B5EF4-FFF2-40B4-BE49-F238E27FC236}">
              <a16:creationId xmlns:a16="http://schemas.microsoft.com/office/drawing/2014/main" id="{3CF93221-13B6-4F9F-9F0C-F0FCACC01AC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5" name="TextBox 10">
          <a:extLst>
            <a:ext uri="{FF2B5EF4-FFF2-40B4-BE49-F238E27FC236}">
              <a16:creationId xmlns:a16="http://schemas.microsoft.com/office/drawing/2014/main" id="{2457FBCE-DAF3-483E-839C-3DD6BACEEEE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6" name="TextBox 11">
          <a:extLst>
            <a:ext uri="{FF2B5EF4-FFF2-40B4-BE49-F238E27FC236}">
              <a16:creationId xmlns:a16="http://schemas.microsoft.com/office/drawing/2014/main" id="{978C26E2-68EF-4F51-A60F-1E3C398B760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7" name="TextBox 13">
          <a:extLst>
            <a:ext uri="{FF2B5EF4-FFF2-40B4-BE49-F238E27FC236}">
              <a16:creationId xmlns:a16="http://schemas.microsoft.com/office/drawing/2014/main" id="{3DE5F91A-11BA-4D3F-95A5-FC31BD700E3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8" name="TextBox 9">
          <a:extLst>
            <a:ext uri="{FF2B5EF4-FFF2-40B4-BE49-F238E27FC236}">
              <a16:creationId xmlns:a16="http://schemas.microsoft.com/office/drawing/2014/main" id="{99CC5A42-1941-4DE4-B506-4C403E2D8E3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79" name="TextBox 8">
          <a:extLst>
            <a:ext uri="{FF2B5EF4-FFF2-40B4-BE49-F238E27FC236}">
              <a16:creationId xmlns:a16="http://schemas.microsoft.com/office/drawing/2014/main" id="{89D4EA0A-DD61-40B0-8E58-34FF8B7FAE9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0" name="TextBox 10">
          <a:extLst>
            <a:ext uri="{FF2B5EF4-FFF2-40B4-BE49-F238E27FC236}">
              <a16:creationId xmlns:a16="http://schemas.microsoft.com/office/drawing/2014/main" id="{958F3CBB-A5F2-42EF-93A4-2ED2DC15A34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1" name="TextBox 11">
          <a:extLst>
            <a:ext uri="{FF2B5EF4-FFF2-40B4-BE49-F238E27FC236}">
              <a16:creationId xmlns:a16="http://schemas.microsoft.com/office/drawing/2014/main" id="{76BEE93C-9977-4C54-84A6-82BC0F3D30C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2" name="TextBox 13">
          <a:extLst>
            <a:ext uri="{FF2B5EF4-FFF2-40B4-BE49-F238E27FC236}">
              <a16:creationId xmlns:a16="http://schemas.microsoft.com/office/drawing/2014/main" id="{E5707EDE-E1EF-4324-BAEA-37D79CA5489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3" name="TextBox 9">
          <a:extLst>
            <a:ext uri="{FF2B5EF4-FFF2-40B4-BE49-F238E27FC236}">
              <a16:creationId xmlns:a16="http://schemas.microsoft.com/office/drawing/2014/main" id="{5EFF807C-F3A3-4871-BCF5-BD9E6EB9BA9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4" name="TextBox 8">
          <a:extLst>
            <a:ext uri="{FF2B5EF4-FFF2-40B4-BE49-F238E27FC236}">
              <a16:creationId xmlns:a16="http://schemas.microsoft.com/office/drawing/2014/main" id="{42BB1E6A-93B5-4311-B1F3-32F8D6B5438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5" name="TextBox 10">
          <a:extLst>
            <a:ext uri="{FF2B5EF4-FFF2-40B4-BE49-F238E27FC236}">
              <a16:creationId xmlns:a16="http://schemas.microsoft.com/office/drawing/2014/main" id="{A112D329-3B25-452C-A006-5CC7086C3C4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6" name="TextBox 11">
          <a:extLst>
            <a:ext uri="{FF2B5EF4-FFF2-40B4-BE49-F238E27FC236}">
              <a16:creationId xmlns:a16="http://schemas.microsoft.com/office/drawing/2014/main" id="{E8B2026E-06B4-42C7-B141-B3BDC0E170A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7" name="TextBox 13">
          <a:extLst>
            <a:ext uri="{FF2B5EF4-FFF2-40B4-BE49-F238E27FC236}">
              <a16:creationId xmlns:a16="http://schemas.microsoft.com/office/drawing/2014/main" id="{C77F7450-6E04-487F-92C0-D59E7919108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8" name="TextBox 9">
          <a:extLst>
            <a:ext uri="{FF2B5EF4-FFF2-40B4-BE49-F238E27FC236}">
              <a16:creationId xmlns:a16="http://schemas.microsoft.com/office/drawing/2014/main" id="{C1481295-E986-446B-B09F-BE4E950CAC4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89" name="TextBox 8">
          <a:extLst>
            <a:ext uri="{FF2B5EF4-FFF2-40B4-BE49-F238E27FC236}">
              <a16:creationId xmlns:a16="http://schemas.microsoft.com/office/drawing/2014/main" id="{A5D98D61-CCC9-4A23-8DD4-DF409456068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0" name="TextBox 10">
          <a:extLst>
            <a:ext uri="{FF2B5EF4-FFF2-40B4-BE49-F238E27FC236}">
              <a16:creationId xmlns:a16="http://schemas.microsoft.com/office/drawing/2014/main" id="{4DF62DAF-509F-4F90-B5D4-D0A5A5E6DCF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1" name="TextBox 11">
          <a:extLst>
            <a:ext uri="{FF2B5EF4-FFF2-40B4-BE49-F238E27FC236}">
              <a16:creationId xmlns:a16="http://schemas.microsoft.com/office/drawing/2014/main" id="{8364718B-3258-48C1-87D7-79D4942CC02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2" name="TextBox 13">
          <a:extLst>
            <a:ext uri="{FF2B5EF4-FFF2-40B4-BE49-F238E27FC236}">
              <a16:creationId xmlns:a16="http://schemas.microsoft.com/office/drawing/2014/main" id="{3BCF0170-8C5C-4AFE-9036-E3BCBBD5EC1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3" name="TextBox 9">
          <a:extLst>
            <a:ext uri="{FF2B5EF4-FFF2-40B4-BE49-F238E27FC236}">
              <a16:creationId xmlns:a16="http://schemas.microsoft.com/office/drawing/2014/main" id="{B232E4D7-4BFF-475D-B744-9945B1F1F73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4" name="TextBox 8">
          <a:extLst>
            <a:ext uri="{FF2B5EF4-FFF2-40B4-BE49-F238E27FC236}">
              <a16:creationId xmlns:a16="http://schemas.microsoft.com/office/drawing/2014/main" id="{3EA0E29C-2592-4B6C-B398-7580ABDEA85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5" name="TextBox 10">
          <a:extLst>
            <a:ext uri="{FF2B5EF4-FFF2-40B4-BE49-F238E27FC236}">
              <a16:creationId xmlns:a16="http://schemas.microsoft.com/office/drawing/2014/main" id="{17446373-ADCC-43A2-A3FA-262E8D7DF85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6" name="TextBox 11">
          <a:extLst>
            <a:ext uri="{FF2B5EF4-FFF2-40B4-BE49-F238E27FC236}">
              <a16:creationId xmlns:a16="http://schemas.microsoft.com/office/drawing/2014/main" id="{E5EC08D6-E762-4A68-842B-BAE1229AD0A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7" name="TextBox 13">
          <a:extLst>
            <a:ext uri="{FF2B5EF4-FFF2-40B4-BE49-F238E27FC236}">
              <a16:creationId xmlns:a16="http://schemas.microsoft.com/office/drawing/2014/main" id="{10EEAE5F-9DA1-4721-9042-6FEE21829F0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8" name="TextBox 9">
          <a:extLst>
            <a:ext uri="{FF2B5EF4-FFF2-40B4-BE49-F238E27FC236}">
              <a16:creationId xmlns:a16="http://schemas.microsoft.com/office/drawing/2014/main" id="{0E2CEA8C-376D-47F1-A775-7F5D34A46AE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599" name="TextBox 8">
          <a:extLst>
            <a:ext uri="{FF2B5EF4-FFF2-40B4-BE49-F238E27FC236}">
              <a16:creationId xmlns:a16="http://schemas.microsoft.com/office/drawing/2014/main" id="{077B2802-6456-4C0C-B817-FEBDAA2A406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0" name="TextBox 10">
          <a:extLst>
            <a:ext uri="{FF2B5EF4-FFF2-40B4-BE49-F238E27FC236}">
              <a16:creationId xmlns:a16="http://schemas.microsoft.com/office/drawing/2014/main" id="{3173D2E7-EDB9-4C94-8B19-7F11B07C6F9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1" name="TextBox 11">
          <a:extLst>
            <a:ext uri="{FF2B5EF4-FFF2-40B4-BE49-F238E27FC236}">
              <a16:creationId xmlns:a16="http://schemas.microsoft.com/office/drawing/2014/main" id="{E1F8CFFC-AACC-446A-B9D5-1D5B8899FA9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2" name="TextBox 13">
          <a:extLst>
            <a:ext uri="{FF2B5EF4-FFF2-40B4-BE49-F238E27FC236}">
              <a16:creationId xmlns:a16="http://schemas.microsoft.com/office/drawing/2014/main" id="{E4F96E5F-123A-4E94-A627-947AA2B08DD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3" name="TextBox 9">
          <a:extLst>
            <a:ext uri="{FF2B5EF4-FFF2-40B4-BE49-F238E27FC236}">
              <a16:creationId xmlns:a16="http://schemas.microsoft.com/office/drawing/2014/main" id="{D32F56A2-F510-4A7F-A0CC-A2B1CAE6C1B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4" name="TextBox 8">
          <a:extLst>
            <a:ext uri="{FF2B5EF4-FFF2-40B4-BE49-F238E27FC236}">
              <a16:creationId xmlns:a16="http://schemas.microsoft.com/office/drawing/2014/main" id="{0F41B86F-E71F-461C-AB28-D7467E4F1E3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5" name="TextBox 10">
          <a:extLst>
            <a:ext uri="{FF2B5EF4-FFF2-40B4-BE49-F238E27FC236}">
              <a16:creationId xmlns:a16="http://schemas.microsoft.com/office/drawing/2014/main" id="{20481ED5-0903-4494-8FBD-F7A68617F91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6" name="TextBox 11">
          <a:extLst>
            <a:ext uri="{FF2B5EF4-FFF2-40B4-BE49-F238E27FC236}">
              <a16:creationId xmlns:a16="http://schemas.microsoft.com/office/drawing/2014/main" id="{761E8559-4DD6-48A2-9747-5D14C248EFC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7" name="TextBox 13">
          <a:extLst>
            <a:ext uri="{FF2B5EF4-FFF2-40B4-BE49-F238E27FC236}">
              <a16:creationId xmlns:a16="http://schemas.microsoft.com/office/drawing/2014/main" id="{E2293DBC-6A97-47A5-B15C-CABDAA93F01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8" name="TextBox 9">
          <a:extLst>
            <a:ext uri="{FF2B5EF4-FFF2-40B4-BE49-F238E27FC236}">
              <a16:creationId xmlns:a16="http://schemas.microsoft.com/office/drawing/2014/main" id="{F519831F-9842-49DE-85EF-A40DA7C4908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09" name="TextBox 9">
          <a:extLst>
            <a:ext uri="{FF2B5EF4-FFF2-40B4-BE49-F238E27FC236}">
              <a16:creationId xmlns:a16="http://schemas.microsoft.com/office/drawing/2014/main" id="{DF2255A0-020B-4842-9CA1-21222631616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0" name="TextBox 8">
          <a:extLst>
            <a:ext uri="{FF2B5EF4-FFF2-40B4-BE49-F238E27FC236}">
              <a16:creationId xmlns:a16="http://schemas.microsoft.com/office/drawing/2014/main" id="{2C0D8F23-5215-4410-89C0-851C5F90CAB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1" name="TextBox 10">
          <a:extLst>
            <a:ext uri="{FF2B5EF4-FFF2-40B4-BE49-F238E27FC236}">
              <a16:creationId xmlns:a16="http://schemas.microsoft.com/office/drawing/2014/main" id="{179A2CAF-71D2-4711-AA91-9C28663ED04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2" name="TextBox 11">
          <a:extLst>
            <a:ext uri="{FF2B5EF4-FFF2-40B4-BE49-F238E27FC236}">
              <a16:creationId xmlns:a16="http://schemas.microsoft.com/office/drawing/2014/main" id="{D2215DDD-DE1F-4349-B36D-31FFAFEDA12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3" name="TextBox 13">
          <a:extLst>
            <a:ext uri="{FF2B5EF4-FFF2-40B4-BE49-F238E27FC236}">
              <a16:creationId xmlns:a16="http://schemas.microsoft.com/office/drawing/2014/main" id="{77F7136D-B28B-4678-B87D-C67F10A2D35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4" name="TextBox 9">
          <a:extLst>
            <a:ext uri="{FF2B5EF4-FFF2-40B4-BE49-F238E27FC236}">
              <a16:creationId xmlns:a16="http://schemas.microsoft.com/office/drawing/2014/main" id="{7D844598-39CA-4616-BABB-A3EBDFA5211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5" name="TextBox 8">
          <a:extLst>
            <a:ext uri="{FF2B5EF4-FFF2-40B4-BE49-F238E27FC236}">
              <a16:creationId xmlns:a16="http://schemas.microsoft.com/office/drawing/2014/main" id="{C191C0A5-90AF-4C12-A9D1-1A7F01D59DC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6" name="TextBox 10">
          <a:extLst>
            <a:ext uri="{FF2B5EF4-FFF2-40B4-BE49-F238E27FC236}">
              <a16:creationId xmlns:a16="http://schemas.microsoft.com/office/drawing/2014/main" id="{6C00D727-EF19-4FC2-9383-1682752A4C1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7" name="TextBox 11">
          <a:extLst>
            <a:ext uri="{FF2B5EF4-FFF2-40B4-BE49-F238E27FC236}">
              <a16:creationId xmlns:a16="http://schemas.microsoft.com/office/drawing/2014/main" id="{F1977C6F-F692-4D86-A471-F2DCE73B39E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8" name="TextBox 13">
          <a:extLst>
            <a:ext uri="{FF2B5EF4-FFF2-40B4-BE49-F238E27FC236}">
              <a16:creationId xmlns:a16="http://schemas.microsoft.com/office/drawing/2014/main" id="{22644602-73A9-40EC-8EFD-5BA848F49D7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19" name="TextBox 9">
          <a:extLst>
            <a:ext uri="{FF2B5EF4-FFF2-40B4-BE49-F238E27FC236}">
              <a16:creationId xmlns:a16="http://schemas.microsoft.com/office/drawing/2014/main" id="{077F5629-67BF-4C1B-800E-7A6378B3BB3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0" name="TextBox 8">
          <a:extLst>
            <a:ext uri="{FF2B5EF4-FFF2-40B4-BE49-F238E27FC236}">
              <a16:creationId xmlns:a16="http://schemas.microsoft.com/office/drawing/2014/main" id="{806C13D0-C489-47C6-A412-D26EA5EFB97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1" name="TextBox 10">
          <a:extLst>
            <a:ext uri="{FF2B5EF4-FFF2-40B4-BE49-F238E27FC236}">
              <a16:creationId xmlns:a16="http://schemas.microsoft.com/office/drawing/2014/main" id="{37A3F3D1-A6A2-4E5C-A159-7EB48551629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2" name="TextBox 11">
          <a:extLst>
            <a:ext uri="{FF2B5EF4-FFF2-40B4-BE49-F238E27FC236}">
              <a16:creationId xmlns:a16="http://schemas.microsoft.com/office/drawing/2014/main" id="{14611C9C-1EA4-45B6-ABF7-E039B00A37D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3" name="TextBox 13">
          <a:extLst>
            <a:ext uri="{FF2B5EF4-FFF2-40B4-BE49-F238E27FC236}">
              <a16:creationId xmlns:a16="http://schemas.microsoft.com/office/drawing/2014/main" id="{586EA25E-92D4-4142-9A5D-A3C719685C2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4" name="TextBox 9">
          <a:extLst>
            <a:ext uri="{FF2B5EF4-FFF2-40B4-BE49-F238E27FC236}">
              <a16:creationId xmlns:a16="http://schemas.microsoft.com/office/drawing/2014/main" id="{19F90882-F2D9-49F3-9868-9F0E11F15AF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5" name="TextBox 8">
          <a:extLst>
            <a:ext uri="{FF2B5EF4-FFF2-40B4-BE49-F238E27FC236}">
              <a16:creationId xmlns:a16="http://schemas.microsoft.com/office/drawing/2014/main" id="{5196F58B-6AFF-40A6-A9F0-5E908295DE7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6" name="TextBox 10">
          <a:extLst>
            <a:ext uri="{FF2B5EF4-FFF2-40B4-BE49-F238E27FC236}">
              <a16:creationId xmlns:a16="http://schemas.microsoft.com/office/drawing/2014/main" id="{AB4867FC-D01D-475E-95E1-5DD7BC6E2B0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7" name="TextBox 11">
          <a:extLst>
            <a:ext uri="{FF2B5EF4-FFF2-40B4-BE49-F238E27FC236}">
              <a16:creationId xmlns:a16="http://schemas.microsoft.com/office/drawing/2014/main" id="{457E7980-EC77-4BB6-8D07-7075D553EEC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8" name="TextBox 13">
          <a:extLst>
            <a:ext uri="{FF2B5EF4-FFF2-40B4-BE49-F238E27FC236}">
              <a16:creationId xmlns:a16="http://schemas.microsoft.com/office/drawing/2014/main" id="{72AA6E14-DA80-4EB2-9AE9-065B7F49E62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29" name="TextBox 9">
          <a:extLst>
            <a:ext uri="{FF2B5EF4-FFF2-40B4-BE49-F238E27FC236}">
              <a16:creationId xmlns:a16="http://schemas.microsoft.com/office/drawing/2014/main" id="{DA4B149A-3C0E-4BAE-AD5B-E16718027BA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0" name="TextBox 8">
          <a:extLst>
            <a:ext uri="{FF2B5EF4-FFF2-40B4-BE49-F238E27FC236}">
              <a16:creationId xmlns:a16="http://schemas.microsoft.com/office/drawing/2014/main" id="{C2B0173D-DBC9-45F7-8894-1A6CB7B0FAF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1" name="TextBox 10">
          <a:extLst>
            <a:ext uri="{FF2B5EF4-FFF2-40B4-BE49-F238E27FC236}">
              <a16:creationId xmlns:a16="http://schemas.microsoft.com/office/drawing/2014/main" id="{8C2DE03C-308D-4AA7-B1CC-2F85EB8B54D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2" name="TextBox 11">
          <a:extLst>
            <a:ext uri="{FF2B5EF4-FFF2-40B4-BE49-F238E27FC236}">
              <a16:creationId xmlns:a16="http://schemas.microsoft.com/office/drawing/2014/main" id="{09337B93-9AB9-4C3C-9FDA-077B0194D5E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3" name="TextBox 13">
          <a:extLst>
            <a:ext uri="{FF2B5EF4-FFF2-40B4-BE49-F238E27FC236}">
              <a16:creationId xmlns:a16="http://schemas.microsoft.com/office/drawing/2014/main" id="{446A4843-05AD-411F-A6FF-307F4CA208C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4" name="TextBox 9">
          <a:extLst>
            <a:ext uri="{FF2B5EF4-FFF2-40B4-BE49-F238E27FC236}">
              <a16:creationId xmlns:a16="http://schemas.microsoft.com/office/drawing/2014/main" id="{B939AD41-E775-4A5A-BD7C-4C9F8575D36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5" name="TextBox 8">
          <a:extLst>
            <a:ext uri="{FF2B5EF4-FFF2-40B4-BE49-F238E27FC236}">
              <a16:creationId xmlns:a16="http://schemas.microsoft.com/office/drawing/2014/main" id="{2E77301E-BB9E-4D50-8209-2B73997C11C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6" name="TextBox 10">
          <a:extLst>
            <a:ext uri="{FF2B5EF4-FFF2-40B4-BE49-F238E27FC236}">
              <a16:creationId xmlns:a16="http://schemas.microsoft.com/office/drawing/2014/main" id="{C6490419-AE11-4E0F-8A5D-89AD0A43727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7" name="TextBox 11">
          <a:extLst>
            <a:ext uri="{FF2B5EF4-FFF2-40B4-BE49-F238E27FC236}">
              <a16:creationId xmlns:a16="http://schemas.microsoft.com/office/drawing/2014/main" id="{57D604BA-BA7A-43CD-852C-C84F1EF1AA3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8" name="TextBox 13">
          <a:extLst>
            <a:ext uri="{FF2B5EF4-FFF2-40B4-BE49-F238E27FC236}">
              <a16:creationId xmlns:a16="http://schemas.microsoft.com/office/drawing/2014/main" id="{5222205F-3E06-4251-A79D-A873595BEB2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39" name="TextBox 9">
          <a:extLst>
            <a:ext uri="{FF2B5EF4-FFF2-40B4-BE49-F238E27FC236}">
              <a16:creationId xmlns:a16="http://schemas.microsoft.com/office/drawing/2014/main" id="{62B0707B-6B56-4A21-8EA4-1D179878C8A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0" name="TextBox 8">
          <a:extLst>
            <a:ext uri="{FF2B5EF4-FFF2-40B4-BE49-F238E27FC236}">
              <a16:creationId xmlns:a16="http://schemas.microsoft.com/office/drawing/2014/main" id="{494A6666-2AF8-4A2A-9071-8858022C06A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1" name="TextBox 10">
          <a:extLst>
            <a:ext uri="{FF2B5EF4-FFF2-40B4-BE49-F238E27FC236}">
              <a16:creationId xmlns:a16="http://schemas.microsoft.com/office/drawing/2014/main" id="{A0899EC2-A529-4D4C-9677-649051CA660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2" name="TextBox 11">
          <a:extLst>
            <a:ext uri="{FF2B5EF4-FFF2-40B4-BE49-F238E27FC236}">
              <a16:creationId xmlns:a16="http://schemas.microsoft.com/office/drawing/2014/main" id="{7398369E-6F06-4A24-9FA0-2FF5A1003D0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3" name="TextBox 13">
          <a:extLst>
            <a:ext uri="{FF2B5EF4-FFF2-40B4-BE49-F238E27FC236}">
              <a16:creationId xmlns:a16="http://schemas.microsoft.com/office/drawing/2014/main" id="{B576A1C5-4964-4271-B654-0FCF96E12F5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4" name="TextBox 9">
          <a:extLst>
            <a:ext uri="{FF2B5EF4-FFF2-40B4-BE49-F238E27FC236}">
              <a16:creationId xmlns:a16="http://schemas.microsoft.com/office/drawing/2014/main" id="{815AF43B-6AD3-4277-9BAF-E1DC0654036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5" name="TextBox 8">
          <a:extLst>
            <a:ext uri="{FF2B5EF4-FFF2-40B4-BE49-F238E27FC236}">
              <a16:creationId xmlns:a16="http://schemas.microsoft.com/office/drawing/2014/main" id="{1A9F9CF8-6A7E-46EE-B6CF-4630D050B7D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6" name="TextBox 10">
          <a:extLst>
            <a:ext uri="{FF2B5EF4-FFF2-40B4-BE49-F238E27FC236}">
              <a16:creationId xmlns:a16="http://schemas.microsoft.com/office/drawing/2014/main" id="{3818C935-9F7B-4895-B730-4F12848D3E7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7" name="TextBox 11">
          <a:extLst>
            <a:ext uri="{FF2B5EF4-FFF2-40B4-BE49-F238E27FC236}">
              <a16:creationId xmlns:a16="http://schemas.microsoft.com/office/drawing/2014/main" id="{78EA2C96-6186-4AE1-A998-EB7916BDD9F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8" name="TextBox 13">
          <a:extLst>
            <a:ext uri="{FF2B5EF4-FFF2-40B4-BE49-F238E27FC236}">
              <a16:creationId xmlns:a16="http://schemas.microsoft.com/office/drawing/2014/main" id="{0AD84E58-08A6-4FD9-83FF-CBFF983140D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49" name="TextBox 9">
          <a:extLst>
            <a:ext uri="{FF2B5EF4-FFF2-40B4-BE49-F238E27FC236}">
              <a16:creationId xmlns:a16="http://schemas.microsoft.com/office/drawing/2014/main" id="{4FF468CF-D7C1-4DCB-B6F2-5746F125294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0" name="TextBox 8">
          <a:extLst>
            <a:ext uri="{FF2B5EF4-FFF2-40B4-BE49-F238E27FC236}">
              <a16:creationId xmlns:a16="http://schemas.microsoft.com/office/drawing/2014/main" id="{74B73822-9B1C-4E01-8E6B-63FD20A04B5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1" name="TextBox 10">
          <a:extLst>
            <a:ext uri="{FF2B5EF4-FFF2-40B4-BE49-F238E27FC236}">
              <a16:creationId xmlns:a16="http://schemas.microsoft.com/office/drawing/2014/main" id="{92B15C79-E614-4AC8-B5C5-792DA26BC8C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2" name="TextBox 11">
          <a:extLst>
            <a:ext uri="{FF2B5EF4-FFF2-40B4-BE49-F238E27FC236}">
              <a16:creationId xmlns:a16="http://schemas.microsoft.com/office/drawing/2014/main" id="{17220D77-E0AB-4DB2-9094-56CDA1E3945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3" name="TextBox 13">
          <a:extLst>
            <a:ext uri="{FF2B5EF4-FFF2-40B4-BE49-F238E27FC236}">
              <a16:creationId xmlns:a16="http://schemas.microsoft.com/office/drawing/2014/main" id="{66F8876D-18D7-4FFA-92F3-02EF95BC395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4" name="TextBox 9">
          <a:extLst>
            <a:ext uri="{FF2B5EF4-FFF2-40B4-BE49-F238E27FC236}">
              <a16:creationId xmlns:a16="http://schemas.microsoft.com/office/drawing/2014/main" id="{2591A696-521B-4143-9E6B-EB926BD2E47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5" name="TextBox 9">
          <a:extLst>
            <a:ext uri="{FF2B5EF4-FFF2-40B4-BE49-F238E27FC236}">
              <a16:creationId xmlns:a16="http://schemas.microsoft.com/office/drawing/2014/main" id="{5417593F-623D-4A9A-B984-F730072E265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6" name="TextBox 9">
          <a:extLst>
            <a:ext uri="{FF2B5EF4-FFF2-40B4-BE49-F238E27FC236}">
              <a16:creationId xmlns:a16="http://schemas.microsoft.com/office/drawing/2014/main" id="{0BB2776D-5C2D-4DFD-903B-B03B64C32FE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7" name="TextBox 8">
          <a:extLst>
            <a:ext uri="{FF2B5EF4-FFF2-40B4-BE49-F238E27FC236}">
              <a16:creationId xmlns:a16="http://schemas.microsoft.com/office/drawing/2014/main" id="{4E593964-12CB-4F7D-9B3C-3BB772664E0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8" name="TextBox 10">
          <a:extLst>
            <a:ext uri="{FF2B5EF4-FFF2-40B4-BE49-F238E27FC236}">
              <a16:creationId xmlns:a16="http://schemas.microsoft.com/office/drawing/2014/main" id="{01A7D7DB-3F65-4373-A657-3C93FB7DB41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59" name="TextBox 11">
          <a:extLst>
            <a:ext uri="{FF2B5EF4-FFF2-40B4-BE49-F238E27FC236}">
              <a16:creationId xmlns:a16="http://schemas.microsoft.com/office/drawing/2014/main" id="{EF45CCB0-D7BC-4D16-846C-DAABCA6F347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0" name="TextBox 13">
          <a:extLst>
            <a:ext uri="{FF2B5EF4-FFF2-40B4-BE49-F238E27FC236}">
              <a16:creationId xmlns:a16="http://schemas.microsoft.com/office/drawing/2014/main" id="{EB890D51-516D-40B8-B7F6-A74561BF50C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1" name="TextBox 9">
          <a:extLst>
            <a:ext uri="{FF2B5EF4-FFF2-40B4-BE49-F238E27FC236}">
              <a16:creationId xmlns:a16="http://schemas.microsoft.com/office/drawing/2014/main" id="{BB53AF68-4C6B-42AE-82FC-82163E7FCA6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2" name="TextBox 8">
          <a:extLst>
            <a:ext uri="{FF2B5EF4-FFF2-40B4-BE49-F238E27FC236}">
              <a16:creationId xmlns:a16="http://schemas.microsoft.com/office/drawing/2014/main" id="{4D87EC66-3A4A-4302-801F-3064E0026F7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3" name="TextBox 10">
          <a:extLst>
            <a:ext uri="{FF2B5EF4-FFF2-40B4-BE49-F238E27FC236}">
              <a16:creationId xmlns:a16="http://schemas.microsoft.com/office/drawing/2014/main" id="{16AF8148-ECBC-4014-83B7-66A6FDC7DDE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4" name="TextBox 11">
          <a:extLst>
            <a:ext uri="{FF2B5EF4-FFF2-40B4-BE49-F238E27FC236}">
              <a16:creationId xmlns:a16="http://schemas.microsoft.com/office/drawing/2014/main" id="{25BAAB44-C5AE-417E-9250-46A86DAB715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5" name="TextBox 13">
          <a:extLst>
            <a:ext uri="{FF2B5EF4-FFF2-40B4-BE49-F238E27FC236}">
              <a16:creationId xmlns:a16="http://schemas.microsoft.com/office/drawing/2014/main" id="{246C1887-9CF3-41D6-A80E-7DAD6950006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6" name="TextBox 9">
          <a:extLst>
            <a:ext uri="{FF2B5EF4-FFF2-40B4-BE49-F238E27FC236}">
              <a16:creationId xmlns:a16="http://schemas.microsoft.com/office/drawing/2014/main" id="{06484379-1762-4700-9B84-BCE51F65881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7" name="TextBox 8">
          <a:extLst>
            <a:ext uri="{FF2B5EF4-FFF2-40B4-BE49-F238E27FC236}">
              <a16:creationId xmlns:a16="http://schemas.microsoft.com/office/drawing/2014/main" id="{E84DF8F5-B478-4301-B29F-225E313240B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8" name="TextBox 10">
          <a:extLst>
            <a:ext uri="{FF2B5EF4-FFF2-40B4-BE49-F238E27FC236}">
              <a16:creationId xmlns:a16="http://schemas.microsoft.com/office/drawing/2014/main" id="{20D0D469-3BDF-4591-9356-ED183DAE6AB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69" name="TextBox 11">
          <a:extLst>
            <a:ext uri="{FF2B5EF4-FFF2-40B4-BE49-F238E27FC236}">
              <a16:creationId xmlns:a16="http://schemas.microsoft.com/office/drawing/2014/main" id="{245FCFFC-2E14-41CA-BE47-7128B71A816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0" name="TextBox 13">
          <a:extLst>
            <a:ext uri="{FF2B5EF4-FFF2-40B4-BE49-F238E27FC236}">
              <a16:creationId xmlns:a16="http://schemas.microsoft.com/office/drawing/2014/main" id="{0C9A2A0B-F8D5-4A0E-B338-598185323D6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1" name="TextBox 9">
          <a:extLst>
            <a:ext uri="{FF2B5EF4-FFF2-40B4-BE49-F238E27FC236}">
              <a16:creationId xmlns:a16="http://schemas.microsoft.com/office/drawing/2014/main" id="{45F856A8-4442-4290-BFF5-69B2BEE6411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2" name="TextBox 8">
          <a:extLst>
            <a:ext uri="{FF2B5EF4-FFF2-40B4-BE49-F238E27FC236}">
              <a16:creationId xmlns:a16="http://schemas.microsoft.com/office/drawing/2014/main" id="{79ABA298-F5B4-436D-92A5-5F9C4F65C0C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3" name="TextBox 10">
          <a:extLst>
            <a:ext uri="{FF2B5EF4-FFF2-40B4-BE49-F238E27FC236}">
              <a16:creationId xmlns:a16="http://schemas.microsoft.com/office/drawing/2014/main" id="{782C77F7-7323-410B-829C-9069E0895E3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4" name="TextBox 11">
          <a:extLst>
            <a:ext uri="{FF2B5EF4-FFF2-40B4-BE49-F238E27FC236}">
              <a16:creationId xmlns:a16="http://schemas.microsoft.com/office/drawing/2014/main" id="{BBD51BEF-464C-443E-AD05-2FF976C88AC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5" name="TextBox 13">
          <a:extLst>
            <a:ext uri="{FF2B5EF4-FFF2-40B4-BE49-F238E27FC236}">
              <a16:creationId xmlns:a16="http://schemas.microsoft.com/office/drawing/2014/main" id="{BA9FF4EB-F3A9-46A2-B6B0-A1127FAC9E4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6" name="TextBox 9">
          <a:extLst>
            <a:ext uri="{FF2B5EF4-FFF2-40B4-BE49-F238E27FC236}">
              <a16:creationId xmlns:a16="http://schemas.microsoft.com/office/drawing/2014/main" id="{E6536448-14BE-4389-A5F6-922753E63CF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7" name="TextBox 8">
          <a:extLst>
            <a:ext uri="{FF2B5EF4-FFF2-40B4-BE49-F238E27FC236}">
              <a16:creationId xmlns:a16="http://schemas.microsoft.com/office/drawing/2014/main" id="{C1523656-9BC4-43A2-99AF-FD65F21171F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8" name="TextBox 10">
          <a:extLst>
            <a:ext uri="{FF2B5EF4-FFF2-40B4-BE49-F238E27FC236}">
              <a16:creationId xmlns:a16="http://schemas.microsoft.com/office/drawing/2014/main" id="{C2FE4DFE-FE21-4C9E-9F48-15B1B1C400F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79" name="TextBox 11">
          <a:extLst>
            <a:ext uri="{FF2B5EF4-FFF2-40B4-BE49-F238E27FC236}">
              <a16:creationId xmlns:a16="http://schemas.microsoft.com/office/drawing/2014/main" id="{A1D41048-B9CC-4AFF-A546-950274EFA76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0" name="TextBox 13">
          <a:extLst>
            <a:ext uri="{FF2B5EF4-FFF2-40B4-BE49-F238E27FC236}">
              <a16:creationId xmlns:a16="http://schemas.microsoft.com/office/drawing/2014/main" id="{28D4F108-5E9E-470B-BD45-18F21897F46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1" name="TextBox 9">
          <a:extLst>
            <a:ext uri="{FF2B5EF4-FFF2-40B4-BE49-F238E27FC236}">
              <a16:creationId xmlns:a16="http://schemas.microsoft.com/office/drawing/2014/main" id="{35DF1EC2-6E92-4549-BAC4-C0EA3641EE4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2" name="TextBox 9">
          <a:extLst>
            <a:ext uri="{FF2B5EF4-FFF2-40B4-BE49-F238E27FC236}">
              <a16:creationId xmlns:a16="http://schemas.microsoft.com/office/drawing/2014/main" id="{E6836453-15EE-487C-BA3D-C0FE0E2EFC5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3" name="TextBox 8">
          <a:extLst>
            <a:ext uri="{FF2B5EF4-FFF2-40B4-BE49-F238E27FC236}">
              <a16:creationId xmlns:a16="http://schemas.microsoft.com/office/drawing/2014/main" id="{243D4390-6B3F-4610-A114-025DE2D1B6D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4" name="TextBox 10">
          <a:extLst>
            <a:ext uri="{FF2B5EF4-FFF2-40B4-BE49-F238E27FC236}">
              <a16:creationId xmlns:a16="http://schemas.microsoft.com/office/drawing/2014/main" id="{65D02258-545C-4AB3-B0E7-B652E447211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5" name="TextBox 11">
          <a:extLst>
            <a:ext uri="{FF2B5EF4-FFF2-40B4-BE49-F238E27FC236}">
              <a16:creationId xmlns:a16="http://schemas.microsoft.com/office/drawing/2014/main" id="{853B924B-B192-4EB1-863A-6538684F83E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6" name="TextBox 13">
          <a:extLst>
            <a:ext uri="{FF2B5EF4-FFF2-40B4-BE49-F238E27FC236}">
              <a16:creationId xmlns:a16="http://schemas.microsoft.com/office/drawing/2014/main" id="{64F37B34-5FA8-45F0-B04A-047220D1E74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7" name="TextBox 9">
          <a:extLst>
            <a:ext uri="{FF2B5EF4-FFF2-40B4-BE49-F238E27FC236}">
              <a16:creationId xmlns:a16="http://schemas.microsoft.com/office/drawing/2014/main" id="{811FA562-1628-4A67-8E38-1710A703A8D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8" name="TextBox 8">
          <a:extLst>
            <a:ext uri="{FF2B5EF4-FFF2-40B4-BE49-F238E27FC236}">
              <a16:creationId xmlns:a16="http://schemas.microsoft.com/office/drawing/2014/main" id="{5F36358E-5367-46BB-B599-1573C4138E1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89" name="TextBox 10">
          <a:extLst>
            <a:ext uri="{FF2B5EF4-FFF2-40B4-BE49-F238E27FC236}">
              <a16:creationId xmlns:a16="http://schemas.microsoft.com/office/drawing/2014/main" id="{EADC5720-7E03-4B2C-BADB-CD0569D2D12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0" name="TextBox 11">
          <a:extLst>
            <a:ext uri="{FF2B5EF4-FFF2-40B4-BE49-F238E27FC236}">
              <a16:creationId xmlns:a16="http://schemas.microsoft.com/office/drawing/2014/main" id="{5F6FB9DF-76AA-417A-B811-6A8F8746986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1" name="TextBox 13">
          <a:extLst>
            <a:ext uri="{FF2B5EF4-FFF2-40B4-BE49-F238E27FC236}">
              <a16:creationId xmlns:a16="http://schemas.microsoft.com/office/drawing/2014/main" id="{D0FBB85C-15B6-42CA-A2D9-DEA2DC9B76E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2" name="TextBox 9">
          <a:extLst>
            <a:ext uri="{FF2B5EF4-FFF2-40B4-BE49-F238E27FC236}">
              <a16:creationId xmlns:a16="http://schemas.microsoft.com/office/drawing/2014/main" id="{BAE4B875-C3D1-4481-8FE2-802810289D6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3" name="TextBox 8">
          <a:extLst>
            <a:ext uri="{FF2B5EF4-FFF2-40B4-BE49-F238E27FC236}">
              <a16:creationId xmlns:a16="http://schemas.microsoft.com/office/drawing/2014/main" id="{F2CDA2BC-DA42-45CB-AF8C-4C2E83B395A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4" name="TextBox 10">
          <a:extLst>
            <a:ext uri="{FF2B5EF4-FFF2-40B4-BE49-F238E27FC236}">
              <a16:creationId xmlns:a16="http://schemas.microsoft.com/office/drawing/2014/main" id="{CDAD3E23-4FB6-4C54-B654-7D1F6A3AF8F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5" name="TextBox 11">
          <a:extLst>
            <a:ext uri="{FF2B5EF4-FFF2-40B4-BE49-F238E27FC236}">
              <a16:creationId xmlns:a16="http://schemas.microsoft.com/office/drawing/2014/main" id="{1403C0BD-F6AD-4974-81E9-6F2AFD050DB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6" name="TextBox 13">
          <a:extLst>
            <a:ext uri="{FF2B5EF4-FFF2-40B4-BE49-F238E27FC236}">
              <a16:creationId xmlns:a16="http://schemas.microsoft.com/office/drawing/2014/main" id="{FC2A638C-5FF9-4F9D-96C0-A29AC425326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7" name="TextBox 9">
          <a:extLst>
            <a:ext uri="{FF2B5EF4-FFF2-40B4-BE49-F238E27FC236}">
              <a16:creationId xmlns:a16="http://schemas.microsoft.com/office/drawing/2014/main" id="{46114AC6-79E9-4C9D-BFAF-DCBE824B3EB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8" name="TextBox 8">
          <a:extLst>
            <a:ext uri="{FF2B5EF4-FFF2-40B4-BE49-F238E27FC236}">
              <a16:creationId xmlns:a16="http://schemas.microsoft.com/office/drawing/2014/main" id="{6D8ADFF9-D1A6-4A89-8645-ABDAC384212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699" name="TextBox 10">
          <a:extLst>
            <a:ext uri="{FF2B5EF4-FFF2-40B4-BE49-F238E27FC236}">
              <a16:creationId xmlns:a16="http://schemas.microsoft.com/office/drawing/2014/main" id="{A24C488C-485E-4629-AE1F-6FDA4E3DF0D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0" name="TextBox 11">
          <a:extLst>
            <a:ext uri="{FF2B5EF4-FFF2-40B4-BE49-F238E27FC236}">
              <a16:creationId xmlns:a16="http://schemas.microsoft.com/office/drawing/2014/main" id="{1917A4D7-235A-4295-A3EB-76702BA3362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1" name="TextBox 13">
          <a:extLst>
            <a:ext uri="{FF2B5EF4-FFF2-40B4-BE49-F238E27FC236}">
              <a16:creationId xmlns:a16="http://schemas.microsoft.com/office/drawing/2014/main" id="{AD7BB0BA-EB9A-4C83-989C-E19AE48D16A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2" name="TextBox 9">
          <a:extLst>
            <a:ext uri="{FF2B5EF4-FFF2-40B4-BE49-F238E27FC236}">
              <a16:creationId xmlns:a16="http://schemas.microsoft.com/office/drawing/2014/main" id="{5EEAE81E-705F-4BDD-9013-BDA50740BBD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3" name="TextBox 8">
          <a:extLst>
            <a:ext uri="{FF2B5EF4-FFF2-40B4-BE49-F238E27FC236}">
              <a16:creationId xmlns:a16="http://schemas.microsoft.com/office/drawing/2014/main" id="{6609827B-B448-4130-A160-BED3BF190D7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4" name="TextBox 10">
          <a:extLst>
            <a:ext uri="{FF2B5EF4-FFF2-40B4-BE49-F238E27FC236}">
              <a16:creationId xmlns:a16="http://schemas.microsoft.com/office/drawing/2014/main" id="{35F59391-B96E-444E-BA6C-A84C55A0B14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5" name="TextBox 11">
          <a:extLst>
            <a:ext uri="{FF2B5EF4-FFF2-40B4-BE49-F238E27FC236}">
              <a16:creationId xmlns:a16="http://schemas.microsoft.com/office/drawing/2014/main" id="{73DB8584-735D-46E8-B3CB-107C7037FF4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6" name="TextBox 13">
          <a:extLst>
            <a:ext uri="{FF2B5EF4-FFF2-40B4-BE49-F238E27FC236}">
              <a16:creationId xmlns:a16="http://schemas.microsoft.com/office/drawing/2014/main" id="{7831D473-0203-4CC6-8666-7D25D18C697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7" name="TextBox 9">
          <a:extLst>
            <a:ext uri="{FF2B5EF4-FFF2-40B4-BE49-F238E27FC236}">
              <a16:creationId xmlns:a16="http://schemas.microsoft.com/office/drawing/2014/main" id="{246C77CA-648D-4DF9-81BD-58101F0A749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8" name="TextBox 8">
          <a:extLst>
            <a:ext uri="{FF2B5EF4-FFF2-40B4-BE49-F238E27FC236}">
              <a16:creationId xmlns:a16="http://schemas.microsoft.com/office/drawing/2014/main" id="{7B51EF71-78BC-4086-A573-4C80D7F167A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09" name="TextBox 10">
          <a:extLst>
            <a:ext uri="{FF2B5EF4-FFF2-40B4-BE49-F238E27FC236}">
              <a16:creationId xmlns:a16="http://schemas.microsoft.com/office/drawing/2014/main" id="{F82B825A-BD6D-4E59-8552-204F8B394E3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0" name="TextBox 11">
          <a:extLst>
            <a:ext uri="{FF2B5EF4-FFF2-40B4-BE49-F238E27FC236}">
              <a16:creationId xmlns:a16="http://schemas.microsoft.com/office/drawing/2014/main" id="{30AE87C6-A72B-4821-A49E-3EBCD572C02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1" name="TextBox 13">
          <a:extLst>
            <a:ext uri="{FF2B5EF4-FFF2-40B4-BE49-F238E27FC236}">
              <a16:creationId xmlns:a16="http://schemas.microsoft.com/office/drawing/2014/main" id="{94DCC976-F4E0-4275-B803-7B88F095B60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2" name="TextBox 9">
          <a:extLst>
            <a:ext uri="{FF2B5EF4-FFF2-40B4-BE49-F238E27FC236}">
              <a16:creationId xmlns:a16="http://schemas.microsoft.com/office/drawing/2014/main" id="{F74E6E7D-6D11-4843-A792-CEA8DA62C64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3" name="TextBox 8">
          <a:extLst>
            <a:ext uri="{FF2B5EF4-FFF2-40B4-BE49-F238E27FC236}">
              <a16:creationId xmlns:a16="http://schemas.microsoft.com/office/drawing/2014/main" id="{9BB18B5E-214C-4FF6-BEFA-B806B0B1475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4" name="TextBox 10">
          <a:extLst>
            <a:ext uri="{FF2B5EF4-FFF2-40B4-BE49-F238E27FC236}">
              <a16:creationId xmlns:a16="http://schemas.microsoft.com/office/drawing/2014/main" id="{62F89341-A5EE-4EB1-9AC9-40E04BCDD69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5" name="TextBox 11">
          <a:extLst>
            <a:ext uri="{FF2B5EF4-FFF2-40B4-BE49-F238E27FC236}">
              <a16:creationId xmlns:a16="http://schemas.microsoft.com/office/drawing/2014/main" id="{A65C785F-CF17-4EB3-8611-1B20703449B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6" name="TextBox 13">
          <a:extLst>
            <a:ext uri="{FF2B5EF4-FFF2-40B4-BE49-F238E27FC236}">
              <a16:creationId xmlns:a16="http://schemas.microsoft.com/office/drawing/2014/main" id="{5609EF26-2B5C-493D-AC6A-DBA93CF9D94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7" name="TextBox 9">
          <a:extLst>
            <a:ext uri="{FF2B5EF4-FFF2-40B4-BE49-F238E27FC236}">
              <a16:creationId xmlns:a16="http://schemas.microsoft.com/office/drawing/2014/main" id="{3F330944-9FCC-4F7D-BEE4-A84574AC989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8" name="TextBox 8">
          <a:extLst>
            <a:ext uri="{FF2B5EF4-FFF2-40B4-BE49-F238E27FC236}">
              <a16:creationId xmlns:a16="http://schemas.microsoft.com/office/drawing/2014/main" id="{D62608EC-BC94-4CCF-9994-A5B2872AB0A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19" name="TextBox 10">
          <a:extLst>
            <a:ext uri="{FF2B5EF4-FFF2-40B4-BE49-F238E27FC236}">
              <a16:creationId xmlns:a16="http://schemas.microsoft.com/office/drawing/2014/main" id="{04254710-37C1-4AAF-8613-1F1A0A3AA94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0" name="TextBox 11">
          <a:extLst>
            <a:ext uri="{FF2B5EF4-FFF2-40B4-BE49-F238E27FC236}">
              <a16:creationId xmlns:a16="http://schemas.microsoft.com/office/drawing/2014/main" id="{0C48CB8A-A5B1-4510-A74E-8E3F9E4A675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1" name="TextBox 13">
          <a:extLst>
            <a:ext uri="{FF2B5EF4-FFF2-40B4-BE49-F238E27FC236}">
              <a16:creationId xmlns:a16="http://schemas.microsoft.com/office/drawing/2014/main" id="{926FA707-A95F-46A8-ADD2-9E42F9AFEFA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2" name="TextBox 9">
          <a:extLst>
            <a:ext uri="{FF2B5EF4-FFF2-40B4-BE49-F238E27FC236}">
              <a16:creationId xmlns:a16="http://schemas.microsoft.com/office/drawing/2014/main" id="{6A200434-D774-4A3C-B9DD-D43265F5670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3" name="TextBox 8">
          <a:extLst>
            <a:ext uri="{FF2B5EF4-FFF2-40B4-BE49-F238E27FC236}">
              <a16:creationId xmlns:a16="http://schemas.microsoft.com/office/drawing/2014/main" id="{D9312347-E7D6-42E1-80E3-CCCFCCAF875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4" name="TextBox 10">
          <a:extLst>
            <a:ext uri="{FF2B5EF4-FFF2-40B4-BE49-F238E27FC236}">
              <a16:creationId xmlns:a16="http://schemas.microsoft.com/office/drawing/2014/main" id="{A4C48727-4636-41A4-943C-8D48E1B5589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5" name="TextBox 11">
          <a:extLst>
            <a:ext uri="{FF2B5EF4-FFF2-40B4-BE49-F238E27FC236}">
              <a16:creationId xmlns:a16="http://schemas.microsoft.com/office/drawing/2014/main" id="{C1ED75D7-FFD2-41BE-B0D7-4ABFDC9D7E5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6" name="TextBox 13">
          <a:extLst>
            <a:ext uri="{FF2B5EF4-FFF2-40B4-BE49-F238E27FC236}">
              <a16:creationId xmlns:a16="http://schemas.microsoft.com/office/drawing/2014/main" id="{C2A69C50-4421-4D6E-A92F-C51CE2BF09D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7" name="TextBox 9">
          <a:extLst>
            <a:ext uri="{FF2B5EF4-FFF2-40B4-BE49-F238E27FC236}">
              <a16:creationId xmlns:a16="http://schemas.microsoft.com/office/drawing/2014/main" id="{0C92BE1B-8EB3-40A7-BA4A-D33D18C73B4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8" name="TextBox 8">
          <a:extLst>
            <a:ext uri="{FF2B5EF4-FFF2-40B4-BE49-F238E27FC236}">
              <a16:creationId xmlns:a16="http://schemas.microsoft.com/office/drawing/2014/main" id="{C5429011-E8CD-4E43-BEB4-0D692185806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29" name="TextBox 10">
          <a:extLst>
            <a:ext uri="{FF2B5EF4-FFF2-40B4-BE49-F238E27FC236}">
              <a16:creationId xmlns:a16="http://schemas.microsoft.com/office/drawing/2014/main" id="{D1D21096-C6D6-44A2-8DF6-DA977FDABC1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0" name="TextBox 11">
          <a:extLst>
            <a:ext uri="{FF2B5EF4-FFF2-40B4-BE49-F238E27FC236}">
              <a16:creationId xmlns:a16="http://schemas.microsoft.com/office/drawing/2014/main" id="{7CD8D6DD-7CC4-49CD-96AA-DEB1D721DBD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1" name="TextBox 13">
          <a:extLst>
            <a:ext uri="{FF2B5EF4-FFF2-40B4-BE49-F238E27FC236}">
              <a16:creationId xmlns:a16="http://schemas.microsoft.com/office/drawing/2014/main" id="{B26C959D-0206-4894-B7F9-7D72465E74F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2" name="TextBox 9">
          <a:extLst>
            <a:ext uri="{FF2B5EF4-FFF2-40B4-BE49-F238E27FC236}">
              <a16:creationId xmlns:a16="http://schemas.microsoft.com/office/drawing/2014/main" id="{7997CD8F-33DB-480B-973B-0A3BC88C467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3" name="TextBox 8">
          <a:extLst>
            <a:ext uri="{FF2B5EF4-FFF2-40B4-BE49-F238E27FC236}">
              <a16:creationId xmlns:a16="http://schemas.microsoft.com/office/drawing/2014/main" id="{28C5C377-765D-4AA0-B034-81F0676B253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4" name="TextBox 10">
          <a:extLst>
            <a:ext uri="{FF2B5EF4-FFF2-40B4-BE49-F238E27FC236}">
              <a16:creationId xmlns:a16="http://schemas.microsoft.com/office/drawing/2014/main" id="{A45502DB-5AD6-468B-BEF0-E5206CC6933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5" name="TextBox 11">
          <a:extLst>
            <a:ext uri="{FF2B5EF4-FFF2-40B4-BE49-F238E27FC236}">
              <a16:creationId xmlns:a16="http://schemas.microsoft.com/office/drawing/2014/main" id="{115D9E8F-5CC5-4F48-A76C-91D77232614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6" name="TextBox 13">
          <a:extLst>
            <a:ext uri="{FF2B5EF4-FFF2-40B4-BE49-F238E27FC236}">
              <a16:creationId xmlns:a16="http://schemas.microsoft.com/office/drawing/2014/main" id="{15888381-826B-4331-BBDC-BCCC7649658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7" name="TextBox 9">
          <a:extLst>
            <a:ext uri="{FF2B5EF4-FFF2-40B4-BE49-F238E27FC236}">
              <a16:creationId xmlns:a16="http://schemas.microsoft.com/office/drawing/2014/main" id="{263FBA56-021B-40BD-B1C9-896A9BC16EB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8" name="TextBox 8">
          <a:extLst>
            <a:ext uri="{FF2B5EF4-FFF2-40B4-BE49-F238E27FC236}">
              <a16:creationId xmlns:a16="http://schemas.microsoft.com/office/drawing/2014/main" id="{D2D80314-203D-448F-B277-5B9EBFE41AA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39" name="TextBox 10">
          <a:extLst>
            <a:ext uri="{FF2B5EF4-FFF2-40B4-BE49-F238E27FC236}">
              <a16:creationId xmlns:a16="http://schemas.microsoft.com/office/drawing/2014/main" id="{41B6F71D-181D-4D7C-9087-74E57A322FC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0" name="TextBox 11">
          <a:extLst>
            <a:ext uri="{FF2B5EF4-FFF2-40B4-BE49-F238E27FC236}">
              <a16:creationId xmlns:a16="http://schemas.microsoft.com/office/drawing/2014/main" id="{F6A01479-1CD1-4098-97BF-2272202C0F8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1" name="TextBox 13">
          <a:extLst>
            <a:ext uri="{FF2B5EF4-FFF2-40B4-BE49-F238E27FC236}">
              <a16:creationId xmlns:a16="http://schemas.microsoft.com/office/drawing/2014/main" id="{99D26473-B5AA-48E5-B366-2ECFC946779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2" name="TextBox 9">
          <a:extLst>
            <a:ext uri="{FF2B5EF4-FFF2-40B4-BE49-F238E27FC236}">
              <a16:creationId xmlns:a16="http://schemas.microsoft.com/office/drawing/2014/main" id="{B9904E87-FAC9-4E8F-8E09-80984D01ABD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3" name="TextBox 8">
          <a:extLst>
            <a:ext uri="{FF2B5EF4-FFF2-40B4-BE49-F238E27FC236}">
              <a16:creationId xmlns:a16="http://schemas.microsoft.com/office/drawing/2014/main" id="{42277901-C436-438F-9D6A-ED39C688370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4" name="TextBox 10">
          <a:extLst>
            <a:ext uri="{FF2B5EF4-FFF2-40B4-BE49-F238E27FC236}">
              <a16:creationId xmlns:a16="http://schemas.microsoft.com/office/drawing/2014/main" id="{0A1FC297-BF55-4FDD-BDD1-C3A3FF18457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5" name="TextBox 11">
          <a:extLst>
            <a:ext uri="{FF2B5EF4-FFF2-40B4-BE49-F238E27FC236}">
              <a16:creationId xmlns:a16="http://schemas.microsoft.com/office/drawing/2014/main" id="{57F2FD96-DD73-4CC8-B1C1-2A9064FECC0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6" name="TextBox 13">
          <a:extLst>
            <a:ext uri="{FF2B5EF4-FFF2-40B4-BE49-F238E27FC236}">
              <a16:creationId xmlns:a16="http://schemas.microsoft.com/office/drawing/2014/main" id="{716A8874-8EBF-45CB-9655-0CA0BB52284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7" name="TextBox 9">
          <a:extLst>
            <a:ext uri="{FF2B5EF4-FFF2-40B4-BE49-F238E27FC236}">
              <a16:creationId xmlns:a16="http://schemas.microsoft.com/office/drawing/2014/main" id="{F32872EE-1F7E-43E5-B4A7-3E2FA540859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8" name="TextBox 8">
          <a:extLst>
            <a:ext uri="{FF2B5EF4-FFF2-40B4-BE49-F238E27FC236}">
              <a16:creationId xmlns:a16="http://schemas.microsoft.com/office/drawing/2014/main" id="{FAC29839-3F9F-4BB3-BDFD-5555519A1DD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49" name="TextBox 10">
          <a:extLst>
            <a:ext uri="{FF2B5EF4-FFF2-40B4-BE49-F238E27FC236}">
              <a16:creationId xmlns:a16="http://schemas.microsoft.com/office/drawing/2014/main" id="{E8D85559-18E2-4DCF-9115-93A457782E2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0" name="TextBox 11">
          <a:extLst>
            <a:ext uri="{FF2B5EF4-FFF2-40B4-BE49-F238E27FC236}">
              <a16:creationId xmlns:a16="http://schemas.microsoft.com/office/drawing/2014/main" id="{F554E99A-6835-41E8-A100-B50C7CB5928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1" name="TextBox 13">
          <a:extLst>
            <a:ext uri="{FF2B5EF4-FFF2-40B4-BE49-F238E27FC236}">
              <a16:creationId xmlns:a16="http://schemas.microsoft.com/office/drawing/2014/main" id="{7CA2B0C9-6BAB-43D1-9391-9BC4B258E02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2" name="TextBox 9">
          <a:extLst>
            <a:ext uri="{FF2B5EF4-FFF2-40B4-BE49-F238E27FC236}">
              <a16:creationId xmlns:a16="http://schemas.microsoft.com/office/drawing/2014/main" id="{50D69B1D-8644-4DCF-B202-EEBE2AD8768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3" name="TextBox 8">
          <a:extLst>
            <a:ext uri="{FF2B5EF4-FFF2-40B4-BE49-F238E27FC236}">
              <a16:creationId xmlns:a16="http://schemas.microsoft.com/office/drawing/2014/main" id="{539E53CF-C2D2-4961-AE8D-48B457DADF5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4" name="TextBox 10">
          <a:extLst>
            <a:ext uri="{FF2B5EF4-FFF2-40B4-BE49-F238E27FC236}">
              <a16:creationId xmlns:a16="http://schemas.microsoft.com/office/drawing/2014/main" id="{C4325D63-4972-4813-88D2-B3044D49216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5" name="TextBox 11">
          <a:extLst>
            <a:ext uri="{FF2B5EF4-FFF2-40B4-BE49-F238E27FC236}">
              <a16:creationId xmlns:a16="http://schemas.microsoft.com/office/drawing/2014/main" id="{75C218BD-9CD4-4F37-B9E0-BC671D54DCB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6" name="TextBox 13">
          <a:extLst>
            <a:ext uri="{FF2B5EF4-FFF2-40B4-BE49-F238E27FC236}">
              <a16:creationId xmlns:a16="http://schemas.microsoft.com/office/drawing/2014/main" id="{FFB14787-E802-44F9-A463-6E4E4DB0356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7" name="TextBox 9">
          <a:extLst>
            <a:ext uri="{FF2B5EF4-FFF2-40B4-BE49-F238E27FC236}">
              <a16:creationId xmlns:a16="http://schemas.microsoft.com/office/drawing/2014/main" id="{8CE87272-17FB-4316-930F-916E325CE86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8" name="TextBox 8">
          <a:extLst>
            <a:ext uri="{FF2B5EF4-FFF2-40B4-BE49-F238E27FC236}">
              <a16:creationId xmlns:a16="http://schemas.microsoft.com/office/drawing/2014/main" id="{DC89A21E-2DCC-4123-9BC6-25C4F08A803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59" name="TextBox 10">
          <a:extLst>
            <a:ext uri="{FF2B5EF4-FFF2-40B4-BE49-F238E27FC236}">
              <a16:creationId xmlns:a16="http://schemas.microsoft.com/office/drawing/2014/main" id="{C0D50E9D-C661-4412-8EDB-950AFFEF582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0" name="TextBox 11">
          <a:extLst>
            <a:ext uri="{FF2B5EF4-FFF2-40B4-BE49-F238E27FC236}">
              <a16:creationId xmlns:a16="http://schemas.microsoft.com/office/drawing/2014/main" id="{52A89BE0-E1AF-4C63-8832-24DAD457911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1" name="TextBox 13">
          <a:extLst>
            <a:ext uri="{FF2B5EF4-FFF2-40B4-BE49-F238E27FC236}">
              <a16:creationId xmlns:a16="http://schemas.microsoft.com/office/drawing/2014/main" id="{2D166982-11CA-4578-90C0-FFB102A6F46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2" name="TextBox 9">
          <a:extLst>
            <a:ext uri="{FF2B5EF4-FFF2-40B4-BE49-F238E27FC236}">
              <a16:creationId xmlns:a16="http://schemas.microsoft.com/office/drawing/2014/main" id="{07BEF5CD-6A2D-4C2E-A540-7FF4094AF81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3" name="TextBox 8">
          <a:extLst>
            <a:ext uri="{FF2B5EF4-FFF2-40B4-BE49-F238E27FC236}">
              <a16:creationId xmlns:a16="http://schemas.microsoft.com/office/drawing/2014/main" id="{CC27D83A-8586-4E07-AE25-045B0191D45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4" name="TextBox 10">
          <a:extLst>
            <a:ext uri="{FF2B5EF4-FFF2-40B4-BE49-F238E27FC236}">
              <a16:creationId xmlns:a16="http://schemas.microsoft.com/office/drawing/2014/main" id="{B5BE8AC5-17C1-4AC9-B0F4-95C7E0B0128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5" name="TextBox 11">
          <a:extLst>
            <a:ext uri="{FF2B5EF4-FFF2-40B4-BE49-F238E27FC236}">
              <a16:creationId xmlns:a16="http://schemas.microsoft.com/office/drawing/2014/main" id="{B02A7033-8311-4B8C-9C35-64F63D0036D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6" name="TextBox 13">
          <a:extLst>
            <a:ext uri="{FF2B5EF4-FFF2-40B4-BE49-F238E27FC236}">
              <a16:creationId xmlns:a16="http://schemas.microsoft.com/office/drawing/2014/main" id="{21032001-4069-4B81-8AF3-AE47CCFC6D5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7" name="TextBox 9">
          <a:extLst>
            <a:ext uri="{FF2B5EF4-FFF2-40B4-BE49-F238E27FC236}">
              <a16:creationId xmlns:a16="http://schemas.microsoft.com/office/drawing/2014/main" id="{123AE8F3-DF70-44DA-923B-D9D6484991B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8" name="TextBox 8">
          <a:extLst>
            <a:ext uri="{FF2B5EF4-FFF2-40B4-BE49-F238E27FC236}">
              <a16:creationId xmlns:a16="http://schemas.microsoft.com/office/drawing/2014/main" id="{F6126DC9-B4CB-4C54-A29F-55AE51134DA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69" name="TextBox 10">
          <a:extLst>
            <a:ext uri="{FF2B5EF4-FFF2-40B4-BE49-F238E27FC236}">
              <a16:creationId xmlns:a16="http://schemas.microsoft.com/office/drawing/2014/main" id="{141006A2-098E-475E-B8CA-0434E02BB7A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0" name="TextBox 11">
          <a:extLst>
            <a:ext uri="{FF2B5EF4-FFF2-40B4-BE49-F238E27FC236}">
              <a16:creationId xmlns:a16="http://schemas.microsoft.com/office/drawing/2014/main" id="{446575B6-3EB3-4A67-AFF2-77105834FC4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1" name="TextBox 13">
          <a:extLst>
            <a:ext uri="{FF2B5EF4-FFF2-40B4-BE49-F238E27FC236}">
              <a16:creationId xmlns:a16="http://schemas.microsoft.com/office/drawing/2014/main" id="{872181D1-816F-4D30-8642-48691CD5867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2" name="TextBox 9">
          <a:extLst>
            <a:ext uri="{FF2B5EF4-FFF2-40B4-BE49-F238E27FC236}">
              <a16:creationId xmlns:a16="http://schemas.microsoft.com/office/drawing/2014/main" id="{331D580A-DBBA-405E-A32A-39FE86849CC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3" name="TextBox 8">
          <a:extLst>
            <a:ext uri="{FF2B5EF4-FFF2-40B4-BE49-F238E27FC236}">
              <a16:creationId xmlns:a16="http://schemas.microsoft.com/office/drawing/2014/main" id="{5B0A8AF5-2518-43AD-BA2C-757AD310878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4" name="TextBox 10">
          <a:extLst>
            <a:ext uri="{FF2B5EF4-FFF2-40B4-BE49-F238E27FC236}">
              <a16:creationId xmlns:a16="http://schemas.microsoft.com/office/drawing/2014/main" id="{324A0AE6-9D72-4398-84DE-A1C0E9402B8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5" name="TextBox 11">
          <a:extLst>
            <a:ext uri="{FF2B5EF4-FFF2-40B4-BE49-F238E27FC236}">
              <a16:creationId xmlns:a16="http://schemas.microsoft.com/office/drawing/2014/main" id="{D1E64463-68D5-4258-AF20-04999BCE8A2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6" name="TextBox 13">
          <a:extLst>
            <a:ext uri="{FF2B5EF4-FFF2-40B4-BE49-F238E27FC236}">
              <a16:creationId xmlns:a16="http://schemas.microsoft.com/office/drawing/2014/main" id="{7CAD269A-4BB0-463D-8E58-AAAC244B13B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7" name="TextBox 9">
          <a:extLst>
            <a:ext uri="{FF2B5EF4-FFF2-40B4-BE49-F238E27FC236}">
              <a16:creationId xmlns:a16="http://schemas.microsoft.com/office/drawing/2014/main" id="{8E867221-FB0D-4B91-80FE-BDC652CAECD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8" name="TextBox 9">
          <a:extLst>
            <a:ext uri="{FF2B5EF4-FFF2-40B4-BE49-F238E27FC236}">
              <a16:creationId xmlns:a16="http://schemas.microsoft.com/office/drawing/2014/main" id="{85FCA79C-D072-405E-90D6-7229B0B791E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79" name="TextBox 8">
          <a:extLst>
            <a:ext uri="{FF2B5EF4-FFF2-40B4-BE49-F238E27FC236}">
              <a16:creationId xmlns:a16="http://schemas.microsoft.com/office/drawing/2014/main" id="{E19E4BE4-7BF9-4394-997D-317D3E292D8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0" name="TextBox 10">
          <a:extLst>
            <a:ext uri="{FF2B5EF4-FFF2-40B4-BE49-F238E27FC236}">
              <a16:creationId xmlns:a16="http://schemas.microsoft.com/office/drawing/2014/main" id="{AC33690A-7047-45DF-9295-1E4E34B4B6D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1" name="TextBox 11">
          <a:extLst>
            <a:ext uri="{FF2B5EF4-FFF2-40B4-BE49-F238E27FC236}">
              <a16:creationId xmlns:a16="http://schemas.microsoft.com/office/drawing/2014/main" id="{B275DD4F-C35B-40A5-BE53-B0EB1317B18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2" name="TextBox 13">
          <a:extLst>
            <a:ext uri="{FF2B5EF4-FFF2-40B4-BE49-F238E27FC236}">
              <a16:creationId xmlns:a16="http://schemas.microsoft.com/office/drawing/2014/main" id="{9442E91B-ACDF-4802-A78A-93BC8012CB7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3" name="TextBox 9">
          <a:extLst>
            <a:ext uri="{FF2B5EF4-FFF2-40B4-BE49-F238E27FC236}">
              <a16:creationId xmlns:a16="http://schemas.microsoft.com/office/drawing/2014/main" id="{39933CF0-1E40-4525-BB58-9D28B38C81C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4" name="TextBox 8">
          <a:extLst>
            <a:ext uri="{FF2B5EF4-FFF2-40B4-BE49-F238E27FC236}">
              <a16:creationId xmlns:a16="http://schemas.microsoft.com/office/drawing/2014/main" id="{3042FA6E-6BCC-4D45-9FDE-9A8AFA9A0E1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5" name="TextBox 10">
          <a:extLst>
            <a:ext uri="{FF2B5EF4-FFF2-40B4-BE49-F238E27FC236}">
              <a16:creationId xmlns:a16="http://schemas.microsoft.com/office/drawing/2014/main" id="{CE0B44F2-0EF2-4E46-BF6A-DE9F6E37957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6" name="TextBox 11">
          <a:extLst>
            <a:ext uri="{FF2B5EF4-FFF2-40B4-BE49-F238E27FC236}">
              <a16:creationId xmlns:a16="http://schemas.microsoft.com/office/drawing/2014/main" id="{A0D8E413-BB34-41F7-A308-FBA7E832F19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7" name="TextBox 13">
          <a:extLst>
            <a:ext uri="{FF2B5EF4-FFF2-40B4-BE49-F238E27FC236}">
              <a16:creationId xmlns:a16="http://schemas.microsoft.com/office/drawing/2014/main" id="{3731A317-2803-4893-861F-E92D3766045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8" name="TextBox 9">
          <a:extLst>
            <a:ext uri="{FF2B5EF4-FFF2-40B4-BE49-F238E27FC236}">
              <a16:creationId xmlns:a16="http://schemas.microsoft.com/office/drawing/2014/main" id="{61416236-2392-4C14-9623-DE7E66DE53B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89" name="TextBox 8">
          <a:extLst>
            <a:ext uri="{FF2B5EF4-FFF2-40B4-BE49-F238E27FC236}">
              <a16:creationId xmlns:a16="http://schemas.microsoft.com/office/drawing/2014/main" id="{9EEE7071-23D7-4302-92FF-549A29CCA8E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0" name="TextBox 10">
          <a:extLst>
            <a:ext uri="{FF2B5EF4-FFF2-40B4-BE49-F238E27FC236}">
              <a16:creationId xmlns:a16="http://schemas.microsoft.com/office/drawing/2014/main" id="{AA40CFBF-0874-4434-A826-A20960D4843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1" name="TextBox 11">
          <a:extLst>
            <a:ext uri="{FF2B5EF4-FFF2-40B4-BE49-F238E27FC236}">
              <a16:creationId xmlns:a16="http://schemas.microsoft.com/office/drawing/2014/main" id="{43BFB749-A07D-4A63-9381-27BD765BDE2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2" name="TextBox 13">
          <a:extLst>
            <a:ext uri="{FF2B5EF4-FFF2-40B4-BE49-F238E27FC236}">
              <a16:creationId xmlns:a16="http://schemas.microsoft.com/office/drawing/2014/main" id="{F4546B97-D75B-4CCB-A35F-FAF0B6731AA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3" name="TextBox 9">
          <a:extLst>
            <a:ext uri="{FF2B5EF4-FFF2-40B4-BE49-F238E27FC236}">
              <a16:creationId xmlns:a16="http://schemas.microsoft.com/office/drawing/2014/main" id="{0BFA3CE2-7670-4D74-B2BD-36D27DEEE55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4" name="TextBox 8">
          <a:extLst>
            <a:ext uri="{FF2B5EF4-FFF2-40B4-BE49-F238E27FC236}">
              <a16:creationId xmlns:a16="http://schemas.microsoft.com/office/drawing/2014/main" id="{7B3FC1AD-0162-49BA-9EC1-964110B707D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5" name="TextBox 10">
          <a:extLst>
            <a:ext uri="{FF2B5EF4-FFF2-40B4-BE49-F238E27FC236}">
              <a16:creationId xmlns:a16="http://schemas.microsoft.com/office/drawing/2014/main" id="{F882FF99-E7C9-4D5D-8C96-17E7732E407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6" name="TextBox 11">
          <a:extLst>
            <a:ext uri="{FF2B5EF4-FFF2-40B4-BE49-F238E27FC236}">
              <a16:creationId xmlns:a16="http://schemas.microsoft.com/office/drawing/2014/main" id="{22CDEA96-4D5D-4756-A05A-C53218A8627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7" name="TextBox 13">
          <a:extLst>
            <a:ext uri="{FF2B5EF4-FFF2-40B4-BE49-F238E27FC236}">
              <a16:creationId xmlns:a16="http://schemas.microsoft.com/office/drawing/2014/main" id="{1194EA4E-7CCD-4D85-A399-88DBD3F25AC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8" name="TextBox 9">
          <a:extLst>
            <a:ext uri="{FF2B5EF4-FFF2-40B4-BE49-F238E27FC236}">
              <a16:creationId xmlns:a16="http://schemas.microsoft.com/office/drawing/2014/main" id="{42F7F2DF-316C-4295-8125-5FBC3A1CFB4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799" name="TextBox 8">
          <a:extLst>
            <a:ext uri="{FF2B5EF4-FFF2-40B4-BE49-F238E27FC236}">
              <a16:creationId xmlns:a16="http://schemas.microsoft.com/office/drawing/2014/main" id="{2474E781-D2DE-4240-B8E5-511C593E91C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0" name="TextBox 10">
          <a:extLst>
            <a:ext uri="{FF2B5EF4-FFF2-40B4-BE49-F238E27FC236}">
              <a16:creationId xmlns:a16="http://schemas.microsoft.com/office/drawing/2014/main" id="{AA328E25-F6B3-4B44-A9CD-E9FB0295AA2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1" name="TextBox 11">
          <a:extLst>
            <a:ext uri="{FF2B5EF4-FFF2-40B4-BE49-F238E27FC236}">
              <a16:creationId xmlns:a16="http://schemas.microsoft.com/office/drawing/2014/main" id="{D1010F73-4AAA-4B74-B678-ADBDD29682A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2" name="TextBox 13">
          <a:extLst>
            <a:ext uri="{FF2B5EF4-FFF2-40B4-BE49-F238E27FC236}">
              <a16:creationId xmlns:a16="http://schemas.microsoft.com/office/drawing/2014/main" id="{4D47F5EE-776E-47ED-9FB0-8FF0ACCB443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3" name="TextBox 9">
          <a:extLst>
            <a:ext uri="{FF2B5EF4-FFF2-40B4-BE49-F238E27FC236}">
              <a16:creationId xmlns:a16="http://schemas.microsoft.com/office/drawing/2014/main" id="{435875E4-28BE-44DE-AB12-4C87123BD3E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4" name="TextBox 8">
          <a:extLst>
            <a:ext uri="{FF2B5EF4-FFF2-40B4-BE49-F238E27FC236}">
              <a16:creationId xmlns:a16="http://schemas.microsoft.com/office/drawing/2014/main" id="{1AF2A793-CCBD-4DA1-907E-AF7E1A3882D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5" name="TextBox 10">
          <a:extLst>
            <a:ext uri="{FF2B5EF4-FFF2-40B4-BE49-F238E27FC236}">
              <a16:creationId xmlns:a16="http://schemas.microsoft.com/office/drawing/2014/main" id="{78CA6993-5236-429C-9E9D-675D4E25123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6" name="TextBox 11">
          <a:extLst>
            <a:ext uri="{FF2B5EF4-FFF2-40B4-BE49-F238E27FC236}">
              <a16:creationId xmlns:a16="http://schemas.microsoft.com/office/drawing/2014/main" id="{0540FA40-DD55-4C7E-AA9C-1350A79F404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7" name="TextBox 13">
          <a:extLst>
            <a:ext uri="{FF2B5EF4-FFF2-40B4-BE49-F238E27FC236}">
              <a16:creationId xmlns:a16="http://schemas.microsoft.com/office/drawing/2014/main" id="{A275290D-6693-4B95-BE2D-38A6B95DEF0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8" name="TextBox 9">
          <a:extLst>
            <a:ext uri="{FF2B5EF4-FFF2-40B4-BE49-F238E27FC236}">
              <a16:creationId xmlns:a16="http://schemas.microsoft.com/office/drawing/2014/main" id="{8E322DB4-105D-4D5C-9E39-4CEFB87D880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09" name="TextBox 8">
          <a:extLst>
            <a:ext uri="{FF2B5EF4-FFF2-40B4-BE49-F238E27FC236}">
              <a16:creationId xmlns:a16="http://schemas.microsoft.com/office/drawing/2014/main" id="{1B9A11C2-66F8-43AD-8F7A-C321D881D79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0" name="TextBox 10">
          <a:extLst>
            <a:ext uri="{FF2B5EF4-FFF2-40B4-BE49-F238E27FC236}">
              <a16:creationId xmlns:a16="http://schemas.microsoft.com/office/drawing/2014/main" id="{EA02606C-334B-4087-B7C3-51BF5DAE431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1" name="TextBox 11">
          <a:extLst>
            <a:ext uri="{FF2B5EF4-FFF2-40B4-BE49-F238E27FC236}">
              <a16:creationId xmlns:a16="http://schemas.microsoft.com/office/drawing/2014/main" id="{FA8BB87C-7931-47C8-B6D3-44E9BD6153C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2" name="TextBox 13">
          <a:extLst>
            <a:ext uri="{FF2B5EF4-FFF2-40B4-BE49-F238E27FC236}">
              <a16:creationId xmlns:a16="http://schemas.microsoft.com/office/drawing/2014/main" id="{E111CDBB-7899-46C3-AA3D-8E53E59E2B8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3" name="TextBox 9">
          <a:extLst>
            <a:ext uri="{FF2B5EF4-FFF2-40B4-BE49-F238E27FC236}">
              <a16:creationId xmlns:a16="http://schemas.microsoft.com/office/drawing/2014/main" id="{5C6192B4-B98B-41EF-95CB-13A71DD6184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4" name="TextBox 8">
          <a:extLst>
            <a:ext uri="{FF2B5EF4-FFF2-40B4-BE49-F238E27FC236}">
              <a16:creationId xmlns:a16="http://schemas.microsoft.com/office/drawing/2014/main" id="{E0509E85-7629-4987-AA8D-C9CE34ABAA7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5" name="TextBox 10">
          <a:extLst>
            <a:ext uri="{FF2B5EF4-FFF2-40B4-BE49-F238E27FC236}">
              <a16:creationId xmlns:a16="http://schemas.microsoft.com/office/drawing/2014/main" id="{50E401C8-89FB-40A1-BE72-EA453EFBDA9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6" name="TextBox 11">
          <a:extLst>
            <a:ext uri="{FF2B5EF4-FFF2-40B4-BE49-F238E27FC236}">
              <a16:creationId xmlns:a16="http://schemas.microsoft.com/office/drawing/2014/main" id="{9A99A50A-2114-4485-AE10-BD2DD36E135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7" name="TextBox 13">
          <a:extLst>
            <a:ext uri="{FF2B5EF4-FFF2-40B4-BE49-F238E27FC236}">
              <a16:creationId xmlns:a16="http://schemas.microsoft.com/office/drawing/2014/main" id="{7DCCFB56-557D-4B8F-81E0-17C9DC53A5D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8" name="TextBox 9">
          <a:extLst>
            <a:ext uri="{FF2B5EF4-FFF2-40B4-BE49-F238E27FC236}">
              <a16:creationId xmlns:a16="http://schemas.microsoft.com/office/drawing/2014/main" id="{F9CDDCB4-C065-4EE1-ADF3-A74B53AD290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19" name="TextBox 8">
          <a:extLst>
            <a:ext uri="{FF2B5EF4-FFF2-40B4-BE49-F238E27FC236}">
              <a16:creationId xmlns:a16="http://schemas.microsoft.com/office/drawing/2014/main" id="{B12BA1ED-8CB3-49FE-B98A-70953E6E05C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0" name="TextBox 10">
          <a:extLst>
            <a:ext uri="{FF2B5EF4-FFF2-40B4-BE49-F238E27FC236}">
              <a16:creationId xmlns:a16="http://schemas.microsoft.com/office/drawing/2014/main" id="{D5A0E32B-8976-4809-83EC-8F094A8493B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1" name="TextBox 11">
          <a:extLst>
            <a:ext uri="{FF2B5EF4-FFF2-40B4-BE49-F238E27FC236}">
              <a16:creationId xmlns:a16="http://schemas.microsoft.com/office/drawing/2014/main" id="{D68572BE-7ACC-4F54-8016-5962707B616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2" name="TextBox 13">
          <a:extLst>
            <a:ext uri="{FF2B5EF4-FFF2-40B4-BE49-F238E27FC236}">
              <a16:creationId xmlns:a16="http://schemas.microsoft.com/office/drawing/2014/main" id="{60FF9FDD-17B1-4C83-961B-0ECB4D8F984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3" name="TextBox 9">
          <a:extLst>
            <a:ext uri="{FF2B5EF4-FFF2-40B4-BE49-F238E27FC236}">
              <a16:creationId xmlns:a16="http://schemas.microsoft.com/office/drawing/2014/main" id="{1C5E9E3C-F8DB-408C-B626-9B836515C9A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4" name="TextBox 9">
          <a:extLst>
            <a:ext uri="{FF2B5EF4-FFF2-40B4-BE49-F238E27FC236}">
              <a16:creationId xmlns:a16="http://schemas.microsoft.com/office/drawing/2014/main" id="{64C20126-979B-4968-888E-90C3A99BC26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5" name="TextBox 9">
          <a:extLst>
            <a:ext uri="{FF2B5EF4-FFF2-40B4-BE49-F238E27FC236}">
              <a16:creationId xmlns:a16="http://schemas.microsoft.com/office/drawing/2014/main" id="{EABABAA2-2C96-4F64-B18C-0B4C5B82E21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6" name="TextBox 8">
          <a:extLst>
            <a:ext uri="{FF2B5EF4-FFF2-40B4-BE49-F238E27FC236}">
              <a16:creationId xmlns:a16="http://schemas.microsoft.com/office/drawing/2014/main" id="{9CE0B3CC-BC2E-450B-A242-673BED59E97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7" name="TextBox 10">
          <a:extLst>
            <a:ext uri="{FF2B5EF4-FFF2-40B4-BE49-F238E27FC236}">
              <a16:creationId xmlns:a16="http://schemas.microsoft.com/office/drawing/2014/main" id="{111AA879-078A-4508-AB90-5BB4260BE45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8" name="TextBox 11">
          <a:extLst>
            <a:ext uri="{FF2B5EF4-FFF2-40B4-BE49-F238E27FC236}">
              <a16:creationId xmlns:a16="http://schemas.microsoft.com/office/drawing/2014/main" id="{A7E171AF-A204-46F4-BE8E-4202498116B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29" name="TextBox 13">
          <a:extLst>
            <a:ext uri="{FF2B5EF4-FFF2-40B4-BE49-F238E27FC236}">
              <a16:creationId xmlns:a16="http://schemas.microsoft.com/office/drawing/2014/main" id="{3122F2C9-14ED-4D36-B3DF-09DD84C32FA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0" name="TextBox 9">
          <a:extLst>
            <a:ext uri="{FF2B5EF4-FFF2-40B4-BE49-F238E27FC236}">
              <a16:creationId xmlns:a16="http://schemas.microsoft.com/office/drawing/2014/main" id="{C2455A39-19A0-4C00-8051-D50571968E4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1" name="TextBox 8">
          <a:extLst>
            <a:ext uri="{FF2B5EF4-FFF2-40B4-BE49-F238E27FC236}">
              <a16:creationId xmlns:a16="http://schemas.microsoft.com/office/drawing/2014/main" id="{A38C06BC-215E-47AC-A37A-C311AE3848E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2" name="TextBox 10">
          <a:extLst>
            <a:ext uri="{FF2B5EF4-FFF2-40B4-BE49-F238E27FC236}">
              <a16:creationId xmlns:a16="http://schemas.microsoft.com/office/drawing/2014/main" id="{1AEFA4DB-A951-40CB-8897-53FFD5BAAEA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3" name="TextBox 11">
          <a:extLst>
            <a:ext uri="{FF2B5EF4-FFF2-40B4-BE49-F238E27FC236}">
              <a16:creationId xmlns:a16="http://schemas.microsoft.com/office/drawing/2014/main" id="{D1DC3358-0697-41D1-A9CF-E69931AC37B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4" name="TextBox 13">
          <a:extLst>
            <a:ext uri="{FF2B5EF4-FFF2-40B4-BE49-F238E27FC236}">
              <a16:creationId xmlns:a16="http://schemas.microsoft.com/office/drawing/2014/main" id="{7A34D3B8-FE91-4010-933B-15665A01B23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5" name="TextBox 9">
          <a:extLst>
            <a:ext uri="{FF2B5EF4-FFF2-40B4-BE49-F238E27FC236}">
              <a16:creationId xmlns:a16="http://schemas.microsoft.com/office/drawing/2014/main" id="{0597BFDA-96E7-4C90-92B3-DAD8BE877FF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6" name="TextBox 8">
          <a:extLst>
            <a:ext uri="{FF2B5EF4-FFF2-40B4-BE49-F238E27FC236}">
              <a16:creationId xmlns:a16="http://schemas.microsoft.com/office/drawing/2014/main" id="{C1ED5CFB-0F75-45DC-84F6-AF0450CDF1B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7" name="TextBox 10">
          <a:extLst>
            <a:ext uri="{FF2B5EF4-FFF2-40B4-BE49-F238E27FC236}">
              <a16:creationId xmlns:a16="http://schemas.microsoft.com/office/drawing/2014/main" id="{590254ED-B2CF-4985-8878-B8AA30C8C00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8" name="TextBox 11">
          <a:extLst>
            <a:ext uri="{FF2B5EF4-FFF2-40B4-BE49-F238E27FC236}">
              <a16:creationId xmlns:a16="http://schemas.microsoft.com/office/drawing/2014/main" id="{730F55E0-E86E-4826-A87C-FBA2ABB9D45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39" name="TextBox 13">
          <a:extLst>
            <a:ext uri="{FF2B5EF4-FFF2-40B4-BE49-F238E27FC236}">
              <a16:creationId xmlns:a16="http://schemas.microsoft.com/office/drawing/2014/main" id="{2212417C-2F53-4E51-87B0-2B7270EF7B2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0" name="TextBox 9">
          <a:extLst>
            <a:ext uri="{FF2B5EF4-FFF2-40B4-BE49-F238E27FC236}">
              <a16:creationId xmlns:a16="http://schemas.microsoft.com/office/drawing/2014/main" id="{9B31A256-69A6-44BC-8A98-AF2AA513E1E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1" name="TextBox 8">
          <a:extLst>
            <a:ext uri="{FF2B5EF4-FFF2-40B4-BE49-F238E27FC236}">
              <a16:creationId xmlns:a16="http://schemas.microsoft.com/office/drawing/2014/main" id="{F729CDFB-3D42-40E3-9715-0E638B23476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2" name="TextBox 10">
          <a:extLst>
            <a:ext uri="{FF2B5EF4-FFF2-40B4-BE49-F238E27FC236}">
              <a16:creationId xmlns:a16="http://schemas.microsoft.com/office/drawing/2014/main" id="{E14193B8-D62F-4542-BE61-A97CD1C51CF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3" name="TextBox 11">
          <a:extLst>
            <a:ext uri="{FF2B5EF4-FFF2-40B4-BE49-F238E27FC236}">
              <a16:creationId xmlns:a16="http://schemas.microsoft.com/office/drawing/2014/main" id="{4E0A913F-4CB4-4DB8-AB4D-8E8E95EFB5E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4" name="TextBox 13">
          <a:extLst>
            <a:ext uri="{FF2B5EF4-FFF2-40B4-BE49-F238E27FC236}">
              <a16:creationId xmlns:a16="http://schemas.microsoft.com/office/drawing/2014/main" id="{20C2BEB6-7401-4E9C-97E1-AD12F43C094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5" name="TextBox 9">
          <a:extLst>
            <a:ext uri="{FF2B5EF4-FFF2-40B4-BE49-F238E27FC236}">
              <a16:creationId xmlns:a16="http://schemas.microsoft.com/office/drawing/2014/main" id="{84E3AFEB-AF5A-4E6B-B78C-E9CC862D324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6" name="TextBox 8">
          <a:extLst>
            <a:ext uri="{FF2B5EF4-FFF2-40B4-BE49-F238E27FC236}">
              <a16:creationId xmlns:a16="http://schemas.microsoft.com/office/drawing/2014/main" id="{F5C65177-2283-4E76-9715-CB94D31B18F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7" name="TextBox 10">
          <a:extLst>
            <a:ext uri="{FF2B5EF4-FFF2-40B4-BE49-F238E27FC236}">
              <a16:creationId xmlns:a16="http://schemas.microsoft.com/office/drawing/2014/main" id="{999BBBCB-CF99-4C23-A4E4-274F6718933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8" name="TextBox 11">
          <a:extLst>
            <a:ext uri="{FF2B5EF4-FFF2-40B4-BE49-F238E27FC236}">
              <a16:creationId xmlns:a16="http://schemas.microsoft.com/office/drawing/2014/main" id="{9E8243CC-7DD1-422F-A1BE-95B30FF804B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49" name="TextBox 13">
          <a:extLst>
            <a:ext uri="{FF2B5EF4-FFF2-40B4-BE49-F238E27FC236}">
              <a16:creationId xmlns:a16="http://schemas.microsoft.com/office/drawing/2014/main" id="{BEFAECC9-C7A8-4B10-A447-5DDE4F2FD3A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0" name="TextBox 9">
          <a:extLst>
            <a:ext uri="{FF2B5EF4-FFF2-40B4-BE49-F238E27FC236}">
              <a16:creationId xmlns:a16="http://schemas.microsoft.com/office/drawing/2014/main" id="{579E4E41-2112-4F9F-BA90-D670C5B5FAC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1" name="TextBox 9">
          <a:extLst>
            <a:ext uri="{FF2B5EF4-FFF2-40B4-BE49-F238E27FC236}">
              <a16:creationId xmlns:a16="http://schemas.microsoft.com/office/drawing/2014/main" id="{2D3FD007-385A-4727-A649-1D192DFCE2D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2" name="TextBox 8">
          <a:extLst>
            <a:ext uri="{FF2B5EF4-FFF2-40B4-BE49-F238E27FC236}">
              <a16:creationId xmlns:a16="http://schemas.microsoft.com/office/drawing/2014/main" id="{3C660FA8-8D67-4A6B-BE43-52BC86E0AC3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3" name="TextBox 10">
          <a:extLst>
            <a:ext uri="{FF2B5EF4-FFF2-40B4-BE49-F238E27FC236}">
              <a16:creationId xmlns:a16="http://schemas.microsoft.com/office/drawing/2014/main" id="{B25AFA52-D131-46E5-8E2C-EAD6CD8541B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4" name="TextBox 11">
          <a:extLst>
            <a:ext uri="{FF2B5EF4-FFF2-40B4-BE49-F238E27FC236}">
              <a16:creationId xmlns:a16="http://schemas.microsoft.com/office/drawing/2014/main" id="{76B447AC-4255-4D9D-B30E-78DF069A26A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5" name="TextBox 13">
          <a:extLst>
            <a:ext uri="{FF2B5EF4-FFF2-40B4-BE49-F238E27FC236}">
              <a16:creationId xmlns:a16="http://schemas.microsoft.com/office/drawing/2014/main" id="{CAE52D2D-9C10-4E5E-BFFD-6FD8FF38184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6" name="TextBox 9">
          <a:extLst>
            <a:ext uri="{FF2B5EF4-FFF2-40B4-BE49-F238E27FC236}">
              <a16:creationId xmlns:a16="http://schemas.microsoft.com/office/drawing/2014/main" id="{D3510AF4-B91B-4EF3-BDA5-217FEE7AE3D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7" name="TextBox 8">
          <a:extLst>
            <a:ext uri="{FF2B5EF4-FFF2-40B4-BE49-F238E27FC236}">
              <a16:creationId xmlns:a16="http://schemas.microsoft.com/office/drawing/2014/main" id="{F99C0170-3EB5-416A-98FC-AEE35AAA771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8" name="TextBox 10">
          <a:extLst>
            <a:ext uri="{FF2B5EF4-FFF2-40B4-BE49-F238E27FC236}">
              <a16:creationId xmlns:a16="http://schemas.microsoft.com/office/drawing/2014/main" id="{0E0F1AAB-5D4F-4A8B-961C-86D49165F03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59" name="TextBox 11">
          <a:extLst>
            <a:ext uri="{FF2B5EF4-FFF2-40B4-BE49-F238E27FC236}">
              <a16:creationId xmlns:a16="http://schemas.microsoft.com/office/drawing/2014/main" id="{7A081ACE-99BB-4758-AE1E-1A286166635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0" name="TextBox 13">
          <a:extLst>
            <a:ext uri="{FF2B5EF4-FFF2-40B4-BE49-F238E27FC236}">
              <a16:creationId xmlns:a16="http://schemas.microsoft.com/office/drawing/2014/main" id="{D70C30AB-82AA-4499-95C6-71CCDB5893A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1" name="TextBox 9">
          <a:extLst>
            <a:ext uri="{FF2B5EF4-FFF2-40B4-BE49-F238E27FC236}">
              <a16:creationId xmlns:a16="http://schemas.microsoft.com/office/drawing/2014/main" id="{BDC49E44-1643-4F74-A0A5-0DE7D514E57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2" name="TextBox 8">
          <a:extLst>
            <a:ext uri="{FF2B5EF4-FFF2-40B4-BE49-F238E27FC236}">
              <a16:creationId xmlns:a16="http://schemas.microsoft.com/office/drawing/2014/main" id="{BC944EB1-96A3-42CF-8C76-F9967F9B14A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3" name="TextBox 10">
          <a:extLst>
            <a:ext uri="{FF2B5EF4-FFF2-40B4-BE49-F238E27FC236}">
              <a16:creationId xmlns:a16="http://schemas.microsoft.com/office/drawing/2014/main" id="{62F02140-9C20-459C-8C7F-4E0173AC812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4" name="TextBox 11">
          <a:extLst>
            <a:ext uri="{FF2B5EF4-FFF2-40B4-BE49-F238E27FC236}">
              <a16:creationId xmlns:a16="http://schemas.microsoft.com/office/drawing/2014/main" id="{9D56AFC5-75C4-4227-BFFA-445C3F4E953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5" name="TextBox 13">
          <a:extLst>
            <a:ext uri="{FF2B5EF4-FFF2-40B4-BE49-F238E27FC236}">
              <a16:creationId xmlns:a16="http://schemas.microsoft.com/office/drawing/2014/main" id="{ACA4E266-6A37-45B3-BD19-480AF3D9B86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6" name="TextBox 9">
          <a:extLst>
            <a:ext uri="{FF2B5EF4-FFF2-40B4-BE49-F238E27FC236}">
              <a16:creationId xmlns:a16="http://schemas.microsoft.com/office/drawing/2014/main" id="{A762A4CE-1D93-4865-91E0-FB06EFDCBC2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7" name="TextBox 8">
          <a:extLst>
            <a:ext uri="{FF2B5EF4-FFF2-40B4-BE49-F238E27FC236}">
              <a16:creationId xmlns:a16="http://schemas.microsoft.com/office/drawing/2014/main" id="{52AF6C13-5FCB-4D9D-A3B0-47797DB7419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8" name="TextBox 10">
          <a:extLst>
            <a:ext uri="{FF2B5EF4-FFF2-40B4-BE49-F238E27FC236}">
              <a16:creationId xmlns:a16="http://schemas.microsoft.com/office/drawing/2014/main" id="{1C611E44-7AC0-4E2E-89C9-5FB4DB55473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69" name="TextBox 11">
          <a:extLst>
            <a:ext uri="{FF2B5EF4-FFF2-40B4-BE49-F238E27FC236}">
              <a16:creationId xmlns:a16="http://schemas.microsoft.com/office/drawing/2014/main" id="{1822D3AD-2BFC-41E7-9A48-C2669BD75FB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0" name="TextBox 13">
          <a:extLst>
            <a:ext uri="{FF2B5EF4-FFF2-40B4-BE49-F238E27FC236}">
              <a16:creationId xmlns:a16="http://schemas.microsoft.com/office/drawing/2014/main" id="{DD6069D8-5165-484E-A3BB-555DC7A329F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1" name="TextBox 9">
          <a:extLst>
            <a:ext uri="{FF2B5EF4-FFF2-40B4-BE49-F238E27FC236}">
              <a16:creationId xmlns:a16="http://schemas.microsoft.com/office/drawing/2014/main" id="{14ECB829-919A-43C6-8D56-EDD754083EA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2" name="TextBox 8">
          <a:extLst>
            <a:ext uri="{FF2B5EF4-FFF2-40B4-BE49-F238E27FC236}">
              <a16:creationId xmlns:a16="http://schemas.microsoft.com/office/drawing/2014/main" id="{52405E35-4C9F-4FA4-A2BD-F0EBFB82227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3" name="TextBox 10">
          <a:extLst>
            <a:ext uri="{FF2B5EF4-FFF2-40B4-BE49-F238E27FC236}">
              <a16:creationId xmlns:a16="http://schemas.microsoft.com/office/drawing/2014/main" id="{9B463DD2-9D68-4AD8-A966-66A14D1B38B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4" name="TextBox 11">
          <a:extLst>
            <a:ext uri="{FF2B5EF4-FFF2-40B4-BE49-F238E27FC236}">
              <a16:creationId xmlns:a16="http://schemas.microsoft.com/office/drawing/2014/main" id="{0EACFB59-4312-4805-A33F-7BCEC5EF5E9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5" name="TextBox 13">
          <a:extLst>
            <a:ext uri="{FF2B5EF4-FFF2-40B4-BE49-F238E27FC236}">
              <a16:creationId xmlns:a16="http://schemas.microsoft.com/office/drawing/2014/main" id="{CF150830-0011-4F2A-B41F-76D3059ABE5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6" name="TextBox 9">
          <a:extLst>
            <a:ext uri="{FF2B5EF4-FFF2-40B4-BE49-F238E27FC236}">
              <a16:creationId xmlns:a16="http://schemas.microsoft.com/office/drawing/2014/main" id="{23C9F822-8CEA-4E34-8758-7476458CD28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7" name="TextBox 8">
          <a:extLst>
            <a:ext uri="{FF2B5EF4-FFF2-40B4-BE49-F238E27FC236}">
              <a16:creationId xmlns:a16="http://schemas.microsoft.com/office/drawing/2014/main" id="{669A7681-0FD7-4E3E-B60B-3C98027B67E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8" name="TextBox 10">
          <a:extLst>
            <a:ext uri="{FF2B5EF4-FFF2-40B4-BE49-F238E27FC236}">
              <a16:creationId xmlns:a16="http://schemas.microsoft.com/office/drawing/2014/main" id="{1C5A000C-6C49-4D59-B265-37B4A3A4209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79" name="TextBox 11">
          <a:extLst>
            <a:ext uri="{FF2B5EF4-FFF2-40B4-BE49-F238E27FC236}">
              <a16:creationId xmlns:a16="http://schemas.microsoft.com/office/drawing/2014/main" id="{4F681A96-DFA2-47B4-BEB4-9C9579D0AC9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0" name="TextBox 13">
          <a:extLst>
            <a:ext uri="{FF2B5EF4-FFF2-40B4-BE49-F238E27FC236}">
              <a16:creationId xmlns:a16="http://schemas.microsoft.com/office/drawing/2014/main" id="{35F739B2-E80E-48E2-831B-FDA9AFCA90A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1" name="TextBox 9">
          <a:extLst>
            <a:ext uri="{FF2B5EF4-FFF2-40B4-BE49-F238E27FC236}">
              <a16:creationId xmlns:a16="http://schemas.microsoft.com/office/drawing/2014/main" id="{988D044E-D8A1-4411-8771-99857CB908C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2" name="TextBox 8">
          <a:extLst>
            <a:ext uri="{FF2B5EF4-FFF2-40B4-BE49-F238E27FC236}">
              <a16:creationId xmlns:a16="http://schemas.microsoft.com/office/drawing/2014/main" id="{AD637DE9-D240-4A6C-A6EB-756F639BD25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3" name="TextBox 10">
          <a:extLst>
            <a:ext uri="{FF2B5EF4-FFF2-40B4-BE49-F238E27FC236}">
              <a16:creationId xmlns:a16="http://schemas.microsoft.com/office/drawing/2014/main" id="{6607FB59-DD37-4464-A6D9-F34E40C17DE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4" name="TextBox 11">
          <a:extLst>
            <a:ext uri="{FF2B5EF4-FFF2-40B4-BE49-F238E27FC236}">
              <a16:creationId xmlns:a16="http://schemas.microsoft.com/office/drawing/2014/main" id="{680DFB51-5A46-495E-B360-2AF6C6F3FA3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5" name="TextBox 13">
          <a:extLst>
            <a:ext uri="{FF2B5EF4-FFF2-40B4-BE49-F238E27FC236}">
              <a16:creationId xmlns:a16="http://schemas.microsoft.com/office/drawing/2014/main" id="{0CE40CCD-2DDB-46F3-9D9B-3252A58BE04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6" name="TextBox 9">
          <a:extLst>
            <a:ext uri="{FF2B5EF4-FFF2-40B4-BE49-F238E27FC236}">
              <a16:creationId xmlns:a16="http://schemas.microsoft.com/office/drawing/2014/main" id="{84A16602-CBEE-425D-84B9-DCFF4094197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7" name="TextBox 8">
          <a:extLst>
            <a:ext uri="{FF2B5EF4-FFF2-40B4-BE49-F238E27FC236}">
              <a16:creationId xmlns:a16="http://schemas.microsoft.com/office/drawing/2014/main" id="{552F07E1-76D7-405B-A1B6-FF61B0D356E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8" name="TextBox 10">
          <a:extLst>
            <a:ext uri="{FF2B5EF4-FFF2-40B4-BE49-F238E27FC236}">
              <a16:creationId xmlns:a16="http://schemas.microsoft.com/office/drawing/2014/main" id="{F72C1C7C-4F13-424D-B2F4-6486DBDDA36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89" name="TextBox 11">
          <a:extLst>
            <a:ext uri="{FF2B5EF4-FFF2-40B4-BE49-F238E27FC236}">
              <a16:creationId xmlns:a16="http://schemas.microsoft.com/office/drawing/2014/main" id="{2111715D-A655-4760-9FCE-3351C1C8D51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0" name="TextBox 13">
          <a:extLst>
            <a:ext uri="{FF2B5EF4-FFF2-40B4-BE49-F238E27FC236}">
              <a16:creationId xmlns:a16="http://schemas.microsoft.com/office/drawing/2014/main" id="{9CF91CD0-D443-435B-BB4E-D0D1FDE9FF7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1" name="TextBox 9">
          <a:extLst>
            <a:ext uri="{FF2B5EF4-FFF2-40B4-BE49-F238E27FC236}">
              <a16:creationId xmlns:a16="http://schemas.microsoft.com/office/drawing/2014/main" id="{26734C08-DABA-489C-87D4-568C7ACA999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2" name="TextBox 8">
          <a:extLst>
            <a:ext uri="{FF2B5EF4-FFF2-40B4-BE49-F238E27FC236}">
              <a16:creationId xmlns:a16="http://schemas.microsoft.com/office/drawing/2014/main" id="{62F8D893-592D-47B8-85FD-8D9A406FACB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3" name="TextBox 10">
          <a:extLst>
            <a:ext uri="{FF2B5EF4-FFF2-40B4-BE49-F238E27FC236}">
              <a16:creationId xmlns:a16="http://schemas.microsoft.com/office/drawing/2014/main" id="{DEE5B3C0-191B-47CA-B1BA-428C07883E2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4" name="TextBox 11">
          <a:extLst>
            <a:ext uri="{FF2B5EF4-FFF2-40B4-BE49-F238E27FC236}">
              <a16:creationId xmlns:a16="http://schemas.microsoft.com/office/drawing/2014/main" id="{047E8BE5-EF3C-4C56-8A5A-B634DF07C8B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5" name="TextBox 13">
          <a:extLst>
            <a:ext uri="{FF2B5EF4-FFF2-40B4-BE49-F238E27FC236}">
              <a16:creationId xmlns:a16="http://schemas.microsoft.com/office/drawing/2014/main" id="{33FB34BC-7521-472C-8CDB-23C25F00FAD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6" name="TextBox 9">
          <a:extLst>
            <a:ext uri="{FF2B5EF4-FFF2-40B4-BE49-F238E27FC236}">
              <a16:creationId xmlns:a16="http://schemas.microsoft.com/office/drawing/2014/main" id="{7B319C71-225E-4B2A-AB7D-F19D12F9E77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7" name="TextBox 8">
          <a:extLst>
            <a:ext uri="{FF2B5EF4-FFF2-40B4-BE49-F238E27FC236}">
              <a16:creationId xmlns:a16="http://schemas.microsoft.com/office/drawing/2014/main" id="{78AF122B-0708-47A6-B9FB-7E393F55797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8" name="TextBox 10">
          <a:extLst>
            <a:ext uri="{FF2B5EF4-FFF2-40B4-BE49-F238E27FC236}">
              <a16:creationId xmlns:a16="http://schemas.microsoft.com/office/drawing/2014/main" id="{B6FE27CC-B00C-43EA-A48B-CB81C633DE9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899" name="TextBox 11">
          <a:extLst>
            <a:ext uri="{FF2B5EF4-FFF2-40B4-BE49-F238E27FC236}">
              <a16:creationId xmlns:a16="http://schemas.microsoft.com/office/drawing/2014/main" id="{6910AA18-DAF1-45A1-82A7-59200C4B0A0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0" name="TextBox 13">
          <a:extLst>
            <a:ext uri="{FF2B5EF4-FFF2-40B4-BE49-F238E27FC236}">
              <a16:creationId xmlns:a16="http://schemas.microsoft.com/office/drawing/2014/main" id="{B453011D-545B-4415-B7B5-FA881D9B457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1" name="TextBox 9">
          <a:extLst>
            <a:ext uri="{FF2B5EF4-FFF2-40B4-BE49-F238E27FC236}">
              <a16:creationId xmlns:a16="http://schemas.microsoft.com/office/drawing/2014/main" id="{C82FDC42-2A29-4388-BC99-3948EF91152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2" name="TextBox 8">
          <a:extLst>
            <a:ext uri="{FF2B5EF4-FFF2-40B4-BE49-F238E27FC236}">
              <a16:creationId xmlns:a16="http://schemas.microsoft.com/office/drawing/2014/main" id="{5DCC0625-915A-4F21-8BF3-3A4026A2868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3" name="TextBox 10">
          <a:extLst>
            <a:ext uri="{FF2B5EF4-FFF2-40B4-BE49-F238E27FC236}">
              <a16:creationId xmlns:a16="http://schemas.microsoft.com/office/drawing/2014/main" id="{EEECF0C9-4A63-4D81-AB9C-E32FC327DEE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4" name="TextBox 11">
          <a:extLst>
            <a:ext uri="{FF2B5EF4-FFF2-40B4-BE49-F238E27FC236}">
              <a16:creationId xmlns:a16="http://schemas.microsoft.com/office/drawing/2014/main" id="{A8C7AF82-3051-4E28-97D1-42206359A03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5" name="TextBox 13">
          <a:extLst>
            <a:ext uri="{FF2B5EF4-FFF2-40B4-BE49-F238E27FC236}">
              <a16:creationId xmlns:a16="http://schemas.microsoft.com/office/drawing/2014/main" id="{ACF31561-6155-49F9-9649-8679E345599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6" name="TextBox 9">
          <a:extLst>
            <a:ext uri="{FF2B5EF4-FFF2-40B4-BE49-F238E27FC236}">
              <a16:creationId xmlns:a16="http://schemas.microsoft.com/office/drawing/2014/main" id="{DEE80260-258B-4430-96F9-96513386BFE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7" name="TextBox 8">
          <a:extLst>
            <a:ext uri="{FF2B5EF4-FFF2-40B4-BE49-F238E27FC236}">
              <a16:creationId xmlns:a16="http://schemas.microsoft.com/office/drawing/2014/main" id="{06FE5026-F646-4A81-879E-C480459E364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8" name="TextBox 10">
          <a:extLst>
            <a:ext uri="{FF2B5EF4-FFF2-40B4-BE49-F238E27FC236}">
              <a16:creationId xmlns:a16="http://schemas.microsoft.com/office/drawing/2014/main" id="{FE25AB67-1DF6-4C04-8C5B-187EF8B32A4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09" name="TextBox 11">
          <a:extLst>
            <a:ext uri="{FF2B5EF4-FFF2-40B4-BE49-F238E27FC236}">
              <a16:creationId xmlns:a16="http://schemas.microsoft.com/office/drawing/2014/main" id="{302D8FD7-8E0A-4A63-A7CD-63E107AD700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0" name="TextBox 13">
          <a:extLst>
            <a:ext uri="{FF2B5EF4-FFF2-40B4-BE49-F238E27FC236}">
              <a16:creationId xmlns:a16="http://schemas.microsoft.com/office/drawing/2014/main" id="{0552A691-7A4C-4183-AB36-580C347DFD2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1" name="TextBox 9">
          <a:extLst>
            <a:ext uri="{FF2B5EF4-FFF2-40B4-BE49-F238E27FC236}">
              <a16:creationId xmlns:a16="http://schemas.microsoft.com/office/drawing/2014/main" id="{E91E8FBB-41CD-4132-9D10-069B8BDE9E4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2" name="TextBox 8">
          <a:extLst>
            <a:ext uri="{FF2B5EF4-FFF2-40B4-BE49-F238E27FC236}">
              <a16:creationId xmlns:a16="http://schemas.microsoft.com/office/drawing/2014/main" id="{A9A104D8-8CCF-4199-806B-5FE6834BF3D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3" name="TextBox 10">
          <a:extLst>
            <a:ext uri="{FF2B5EF4-FFF2-40B4-BE49-F238E27FC236}">
              <a16:creationId xmlns:a16="http://schemas.microsoft.com/office/drawing/2014/main" id="{2569CD0C-ABD8-4003-BB51-0B600F61B7D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4" name="TextBox 11">
          <a:extLst>
            <a:ext uri="{FF2B5EF4-FFF2-40B4-BE49-F238E27FC236}">
              <a16:creationId xmlns:a16="http://schemas.microsoft.com/office/drawing/2014/main" id="{2484A836-9713-47AB-8969-36D229BB54E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5" name="TextBox 13">
          <a:extLst>
            <a:ext uri="{FF2B5EF4-FFF2-40B4-BE49-F238E27FC236}">
              <a16:creationId xmlns:a16="http://schemas.microsoft.com/office/drawing/2014/main" id="{17F17B87-8218-4DDD-BD61-3E5807A88F7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6" name="TextBox 9">
          <a:extLst>
            <a:ext uri="{FF2B5EF4-FFF2-40B4-BE49-F238E27FC236}">
              <a16:creationId xmlns:a16="http://schemas.microsoft.com/office/drawing/2014/main" id="{24A04F09-1131-466F-8C89-86914AD3E2A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7" name="TextBox 8">
          <a:extLst>
            <a:ext uri="{FF2B5EF4-FFF2-40B4-BE49-F238E27FC236}">
              <a16:creationId xmlns:a16="http://schemas.microsoft.com/office/drawing/2014/main" id="{CAF9DC54-4B36-4CA3-8B4A-930E3E1FD49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8" name="TextBox 10">
          <a:extLst>
            <a:ext uri="{FF2B5EF4-FFF2-40B4-BE49-F238E27FC236}">
              <a16:creationId xmlns:a16="http://schemas.microsoft.com/office/drawing/2014/main" id="{9C5AE2D8-0745-4257-B772-891D23C3728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19" name="TextBox 11">
          <a:extLst>
            <a:ext uri="{FF2B5EF4-FFF2-40B4-BE49-F238E27FC236}">
              <a16:creationId xmlns:a16="http://schemas.microsoft.com/office/drawing/2014/main" id="{7690BCB7-257E-4DCF-B46B-BE061C6D5FB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0" name="TextBox 13">
          <a:extLst>
            <a:ext uri="{FF2B5EF4-FFF2-40B4-BE49-F238E27FC236}">
              <a16:creationId xmlns:a16="http://schemas.microsoft.com/office/drawing/2014/main" id="{FF7B298C-78ED-4494-B3CD-498A926B887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1" name="TextBox 9">
          <a:extLst>
            <a:ext uri="{FF2B5EF4-FFF2-40B4-BE49-F238E27FC236}">
              <a16:creationId xmlns:a16="http://schemas.microsoft.com/office/drawing/2014/main" id="{AC0450E5-8733-4967-80BA-F2C472136FB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2" name="TextBox 8">
          <a:extLst>
            <a:ext uri="{FF2B5EF4-FFF2-40B4-BE49-F238E27FC236}">
              <a16:creationId xmlns:a16="http://schemas.microsoft.com/office/drawing/2014/main" id="{D7BA2FE0-7789-4987-9DB5-52FF0609054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3" name="TextBox 10">
          <a:extLst>
            <a:ext uri="{FF2B5EF4-FFF2-40B4-BE49-F238E27FC236}">
              <a16:creationId xmlns:a16="http://schemas.microsoft.com/office/drawing/2014/main" id="{21F4D348-568A-485B-AA0A-28F0BF789A9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4" name="TextBox 11">
          <a:extLst>
            <a:ext uri="{FF2B5EF4-FFF2-40B4-BE49-F238E27FC236}">
              <a16:creationId xmlns:a16="http://schemas.microsoft.com/office/drawing/2014/main" id="{E5A95934-F794-40C1-A4E7-6BC149153B2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5" name="TextBox 13">
          <a:extLst>
            <a:ext uri="{FF2B5EF4-FFF2-40B4-BE49-F238E27FC236}">
              <a16:creationId xmlns:a16="http://schemas.microsoft.com/office/drawing/2014/main" id="{1E9F1C02-6833-49BD-9C32-BE1AF06CF89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6" name="TextBox 9">
          <a:extLst>
            <a:ext uri="{FF2B5EF4-FFF2-40B4-BE49-F238E27FC236}">
              <a16:creationId xmlns:a16="http://schemas.microsoft.com/office/drawing/2014/main" id="{BF2E8E7D-55AE-48EE-86E8-E8EAB53058F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7" name="TextBox 8">
          <a:extLst>
            <a:ext uri="{FF2B5EF4-FFF2-40B4-BE49-F238E27FC236}">
              <a16:creationId xmlns:a16="http://schemas.microsoft.com/office/drawing/2014/main" id="{CC7AA568-6E50-4E76-B591-3FEE28419AE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8" name="TextBox 10">
          <a:extLst>
            <a:ext uri="{FF2B5EF4-FFF2-40B4-BE49-F238E27FC236}">
              <a16:creationId xmlns:a16="http://schemas.microsoft.com/office/drawing/2014/main" id="{7824A12D-AE57-43EF-BD24-56F95CDFBF9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29" name="TextBox 11">
          <a:extLst>
            <a:ext uri="{FF2B5EF4-FFF2-40B4-BE49-F238E27FC236}">
              <a16:creationId xmlns:a16="http://schemas.microsoft.com/office/drawing/2014/main" id="{CE8A1FDD-F0E1-4E4A-BB83-F46717A76B4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0" name="TextBox 13">
          <a:extLst>
            <a:ext uri="{FF2B5EF4-FFF2-40B4-BE49-F238E27FC236}">
              <a16:creationId xmlns:a16="http://schemas.microsoft.com/office/drawing/2014/main" id="{2F4F227D-8781-48C1-B483-70443C1848C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1" name="TextBox 9">
          <a:extLst>
            <a:ext uri="{FF2B5EF4-FFF2-40B4-BE49-F238E27FC236}">
              <a16:creationId xmlns:a16="http://schemas.microsoft.com/office/drawing/2014/main" id="{2EEE7E38-42C6-4A34-B3A2-531DCAC7A9D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2" name="TextBox 8">
          <a:extLst>
            <a:ext uri="{FF2B5EF4-FFF2-40B4-BE49-F238E27FC236}">
              <a16:creationId xmlns:a16="http://schemas.microsoft.com/office/drawing/2014/main" id="{356470F7-C621-4D9A-A872-45733D39248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3" name="TextBox 10">
          <a:extLst>
            <a:ext uri="{FF2B5EF4-FFF2-40B4-BE49-F238E27FC236}">
              <a16:creationId xmlns:a16="http://schemas.microsoft.com/office/drawing/2014/main" id="{8B220CA1-04A5-438F-8DD4-DC6BDE79E41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4" name="TextBox 11">
          <a:extLst>
            <a:ext uri="{FF2B5EF4-FFF2-40B4-BE49-F238E27FC236}">
              <a16:creationId xmlns:a16="http://schemas.microsoft.com/office/drawing/2014/main" id="{1414C771-B67D-4A65-BEC8-B6944D68068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5" name="TextBox 13">
          <a:extLst>
            <a:ext uri="{FF2B5EF4-FFF2-40B4-BE49-F238E27FC236}">
              <a16:creationId xmlns:a16="http://schemas.microsoft.com/office/drawing/2014/main" id="{95761285-C9D7-4AE6-8E72-15622F3633C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6" name="TextBox 9">
          <a:extLst>
            <a:ext uri="{FF2B5EF4-FFF2-40B4-BE49-F238E27FC236}">
              <a16:creationId xmlns:a16="http://schemas.microsoft.com/office/drawing/2014/main" id="{B2EDC64D-DCC5-4F3C-AAEA-6AAC540F6CE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7" name="TextBox 8">
          <a:extLst>
            <a:ext uri="{FF2B5EF4-FFF2-40B4-BE49-F238E27FC236}">
              <a16:creationId xmlns:a16="http://schemas.microsoft.com/office/drawing/2014/main" id="{B935ED07-7D6F-4CFF-BE0F-15425CDBD8A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8" name="TextBox 10">
          <a:extLst>
            <a:ext uri="{FF2B5EF4-FFF2-40B4-BE49-F238E27FC236}">
              <a16:creationId xmlns:a16="http://schemas.microsoft.com/office/drawing/2014/main" id="{340930EB-0907-4AA4-866D-B55EE5634BC7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39" name="TextBox 11">
          <a:extLst>
            <a:ext uri="{FF2B5EF4-FFF2-40B4-BE49-F238E27FC236}">
              <a16:creationId xmlns:a16="http://schemas.microsoft.com/office/drawing/2014/main" id="{4FFABE11-C22D-4B01-B14E-4BCEF96C16A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0" name="TextBox 13">
          <a:extLst>
            <a:ext uri="{FF2B5EF4-FFF2-40B4-BE49-F238E27FC236}">
              <a16:creationId xmlns:a16="http://schemas.microsoft.com/office/drawing/2014/main" id="{02C8A70A-F1FF-4AEC-B2C5-8F56F17C59F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1" name="TextBox 9">
          <a:extLst>
            <a:ext uri="{FF2B5EF4-FFF2-40B4-BE49-F238E27FC236}">
              <a16:creationId xmlns:a16="http://schemas.microsoft.com/office/drawing/2014/main" id="{924FBD09-D301-49C1-9D98-7C59BF22804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2" name="TextBox 8">
          <a:extLst>
            <a:ext uri="{FF2B5EF4-FFF2-40B4-BE49-F238E27FC236}">
              <a16:creationId xmlns:a16="http://schemas.microsoft.com/office/drawing/2014/main" id="{6E175130-514D-4E33-B43C-66DBEE1F01E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3" name="TextBox 10">
          <a:extLst>
            <a:ext uri="{FF2B5EF4-FFF2-40B4-BE49-F238E27FC236}">
              <a16:creationId xmlns:a16="http://schemas.microsoft.com/office/drawing/2014/main" id="{9A6D90B2-601D-4242-9E83-9850FB7987F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4" name="TextBox 11">
          <a:extLst>
            <a:ext uri="{FF2B5EF4-FFF2-40B4-BE49-F238E27FC236}">
              <a16:creationId xmlns:a16="http://schemas.microsoft.com/office/drawing/2014/main" id="{8051984A-1D0B-4D43-8DCC-E47074AA052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5" name="TextBox 13">
          <a:extLst>
            <a:ext uri="{FF2B5EF4-FFF2-40B4-BE49-F238E27FC236}">
              <a16:creationId xmlns:a16="http://schemas.microsoft.com/office/drawing/2014/main" id="{5D1C93A9-3BB1-42A8-8E59-85F813F5B51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6" name="TextBox 9">
          <a:extLst>
            <a:ext uri="{FF2B5EF4-FFF2-40B4-BE49-F238E27FC236}">
              <a16:creationId xmlns:a16="http://schemas.microsoft.com/office/drawing/2014/main" id="{82FCCE1C-CFE4-4EE1-AB8B-941EC1CD0BD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7" name="TextBox 9">
          <a:extLst>
            <a:ext uri="{FF2B5EF4-FFF2-40B4-BE49-F238E27FC236}">
              <a16:creationId xmlns:a16="http://schemas.microsoft.com/office/drawing/2014/main" id="{0F35298F-DBB0-411D-9E12-1DA944AC1D7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8" name="TextBox 8">
          <a:extLst>
            <a:ext uri="{FF2B5EF4-FFF2-40B4-BE49-F238E27FC236}">
              <a16:creationId xmlns:a16="http://schemas.microsoft.com/office/drawing/2014/main" id="{65064682-5D5A-4C34-ACFD-23FD52AC15A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49" name="TextBox 10">
          <a:extLst>
            <a:ext uri="{FF2B5EF4-FFF2-40B4-BE49-F238E27FC236}">
              <a16:creationId xmlns:a16="http://schemas.microsoft.com/office/drawing/2014/main" id="{1E60CC73-B248-4D53-891B-53B1E5162FE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0" name="TextBox 11">
          <a:extLst>
            <a:ext uri="{FF2B5EF4-FFF2-40B4-BE49-F238E27FC236}">
              <a16:creationId xmlns:a16="http://schemas.microsoft.com/office/drawing/2014/main" id="{1146B9B1-AC9E-4019-8A25-E3419113CAC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1" name="TextBox 13">
          <a:extLst>
            <a:ext uri="{FF2B5EF4-FFF2-40B4-BE49-F238E27FC236}">
              <a16:creationId xmlns:a16="http://schemas.microsoft.com/office/drawing/2014/main" id="{57DCC870-550D-46B6-A7AF-44E3C44B1A7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2" name="TextBox 9">
          <a:extLst>
            <a:ext uri="{FF2B5EF4-FFF2-40B4-BE49-F238E27FC236}">
              <a16:creationId xmlns:a16="http://schemas.microsoft.com/office/drawing/2014/main" id="{EE7A39D6-7DC1-4165-B90B-C7324671FBB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3" name="TextBox 8">
          <a:extLst>
            <a:ext uri="{FF2B5EF4-FFF2-40B4-BE49-F238E27FC236}">
              <a16:creationId xmlns:a16="http://schemas.microsoft.com/office/drawing/2014/main" id="{FC547A3E-A840-4648-B081-1B5D200043E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4" name="TextBox 10">
          <a:extLst>
            <a:ext uri="{FF2B5EF4-FFF2-40B4-BE49-F238E27FC236}">
              <a16:creationId xmlns:a16="http://schemas.microsoft.com/office/drawing/2014/main" id="{4784CB18-199E-4221-A5E1-5D1E84A9936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5" name="TextBox 11">
          <a:extLst>
            <a:ext uri="{FF2B5EF4-FFF2-40B4-BE49-F238E27FC236}">
              <a16:creationId xmlns:a16="http://schemas.microsoft.com/office/drawing/2014/main" id="{76136091-7D68-4068-BFA3-CCC737CE292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6" name="TextBox 13">
          <a:extLst>
            <a:ext uri="{FF2B5EF4-FFF2-40B4-BE49-F238E27FC236}">
              <a16:creationId xmlns:a16="http://schemas.microsoft.com/office/drawing/2014/main" id="{660C7858-E1F4-424F-BBF0-F3ED5062361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7" name="TextBox 9">
          <a:extLst>
            <a:ext uri="{FF2B5EF4-FFF2-40B4-BE49-F238E27FC236}">
              <a16:creationId xmlns:a16="http://schemas.microsoft.com/office/drawing/2014/main" id="{721F3ABB-2927-4AF3-BE06-15BB28F772B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8" name="TextBox 8">
          <a:extLst>
            <a:ext uri="{FF2B5EF4-FFF2-40B4-BE49-F238E27FC236}">
              <a16:creationId xmlns:a16="http://schemas.microsoft.com/office/drawing/2014/main" id="{968E2ADF-6C27-41C9-83D5-8B13B2639FB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59" name="TextBox 10">
          <a:extLst>
            <a:ext uri="{FF2B5EF4-FFF2-40B4-BE49-F238E27FC236}">
              <a16:creationId xmlns:a16="http://schemas.microsoft.com/office/drawing/2014/main" id="{A886B9F7-8CAE-4C21-888A-585DED29AA2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0" name="TextBox 11">
          <a:extLst>
            <a:ext uri="{FF2B5EF4-FFF2-40B4-BE49-F238E27FC236}">
              <a16:creationId xmlns:a16="http://schemas.microsoft.com/office/drawing/2014/main" id="{9703156E-206C-4896-A82F-21582B32B39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1" name="TextBox 13">
          <a:extLst>
            <a:ext uri="{FF2B5EF4-FFF2-40B4-BE49-F238E27FC236}">
              <a16:creationId xmlns:a16="http://schemas.microsoft.com/office/drawing/2014/main" id="{C19EE2E1-E005-486B-AE12-EE31C1A61FA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2" name="TextBox 9">
          <a:extLst>
            <a:ext uri="{FF2B5EF4-FFF2-40B4-BE49-F238E27FC236}">
              <a16:creationId xmlns:a16="http://schemas.microsoft.com/office/drawing/2014/main" id="{F0C15A0A-F05A-42AD-BDB6-6955E7B745C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3" name="TextBox 8">
          <a:extLst>
            <a:ext uri="{FF2B5EF4-FFF2-40B4-BE49-F238E27FC236}">
              <a16:creationId xmlns:a16="http://schemas.microsoft.com/office/drawing/2014/main" id="{C09230ED-67DE-4A30-BE0F-2D8324F1114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4" name="TextBox 10">
          <a:extLst>
            <a:ext uri="{FF2B5EF4-FFF2-40B4-BE49-F238E27FC236}">
              <a16:creationId xmlns:a16="http://schemas.microsoft.com/office/drawing/2014/main" id="{8829A403-85F2-40B1-BF93-217420562D9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5" name="TextBox 11">
          <a:extLst>
            <a:ext uri="{FF2B5EF4-FFF2-40B4-BE49-F238E27FC236}">
              <a16:creationId xmlns:a16="http://schemas.microsoft.com/office/drawing/2014/main" id="{3EA1E423-7C22-4199-BD19-236D92ECE10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6" name="TextBox 13">
          <a:extLst>
            <a:ext uri="{FF2B5EF4-FFF2-40B4-BE49-F238E27FC236}">
              <a16:creationId xmlns:a16="http://schemas.microsoft.com/office/drawing/2014/main" id="{BCB137D4-4352-40A5-AA7A-AD0C5B48FA5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7" name="TextBox 9">
          <a:extLst>
            <a:ext uri="{FF2B5EF4-FFF2-40B4-BE49-F238E27FC236}">
              <a16:creationId xmlns:a16="http://schemas.microsoft.com/office/drawing/2014/main" id="{53B09787-96BC-4048-8E5B-071C076F3BB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8" name="TextBox 8">
          <a:extLst>
            <a:ext uri="{FF2B5EF4-FFF2-40B4-BE49-F238E27FC236}">
              <a16:creationId xmlns:a16="http://schemas.microsoft.com/office/drawing/2014/main" id="{95726439-A361-4C56-BFB1-25C8E5917DC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69" name="TextBox 10">
          <a:extLst>
            <a:ext uri="{FF2B5EF4-FFF2-40B4-BE49-F238E27FC236}">
              <a16:creationId xmlns:a16="http://schemas.microsoft.com/office/drawing/2014/main" id="{DEFC98E7-9ABA-4C04-A235-FF454AFE43E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0" name="TextBox 11">
          <a:extLst>
            <a:ext uri="{FF2B5EF4-FFF2-40B4-BE49-F238E27FC236}">
              <a16:creationId xmlns:a16="http://schemas.microsoft.com/office/drawing/2014/main" id="{431FFFE9-30ED-4F43-9238-594A728F352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1" name="TextBox 13">
          <a:extLst>
            <a:ext uri="{FF2B5EF4-FFF2-40B4-BE49-F238E27FC236}">
              <a16:creationId xmlns:a16="http://schemas.microsoft.com/office/drawing/2014/main" id="{2C6BB4EF-2A72-48D5-B49D-768169AD7E0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2" name="TextBox 9">
          <a:extLst>
            <a:ext uri="{FF2B5EF4-FFF2-40B4-BE49-F238E27FC236}">
              <a16:creationId xmlns:a16="http://schemas.microsoft.com/office/drawing/2014/main" id="{C79CD254-AA0A-4616-8B40-41DDBDAEB54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3" name="TextBox 8">
          <a:extLst>
            <a:ext uri="{FF2B5EF4-FFF2-40B4-BE49-F238E27FC236}">
              <a16:creationId xmlns:a16="http://schemas.microsoft.com/office/drawing/2014/main" id="{30D80CBA-04F0-4EA8-9C42-C18BFF82923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4" name="TextBox 10">
          <a:extLst>
            <a:ext uri="{FF2B5EF4-FFF2-40B4-BE49-F238E27FC236}">
              <a16:creationId xmlns:a16="http://schemas.microsoft.com/office/drawing/2014/main" id="{A416262A-CE79-4FC4-AE43-3B2384F7068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5" name="TextBox 11">
          <a:extLst>
            <a:ext uri="{FF2B5EF4-FFF2-40B4-BE49-F238E27FC236}">
              <a16:creationId xmlns:a16="http://schemas.microsoft.com/office/drawing/2014/main" id="{EBE608D5-96DB-4D06-80BE-E2ED7C905EF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6" name="TextBox 13">
          <a:extLst>
            <a:ext uri="{FF2B5EF4-FFF2-40B4-BE49-F238E27FC236}">
              <a16:creationId xmlns:a16="http://schemas.microsoft.com/office/drawing/2014/main" id="{281829C1-1823-49A0-966F-35E665540A2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7" name="TextBox 9">
          <a:extLst>
            <a:ext uri="{FF2B5EF4-FFF2-40B4-BE49-F238E27FC236}">
              <a16:creationId xmlns:a16="http://schemas.microsoft.com/office/drawing/2014/main" id="{AD662E20-F765-42D4-B6CE-B9391159B13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8" name="TextBox 8">
          <a:extLst>
            <a:ext uri="{FF2B5EF4-FFF2-40B4-BE49-F238E27FC236}">
              <a16:creationId xmlns:a16="http://schemas.microsoft.com/office/drawing/2014/main" id="{66349307-D801-4FF4-8FAD-97817CFFCDA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79" name="TextBox 10">
          <a:extLst>
            <a:ext uri="{FF2B5EF4-FFF2-40B4-BE49-F238E27FC236}">
              <a16:creationId xmlns:a16="http://schemas.microsoft.com/office/drawing/2014/main" id="{9ED804E6-ACC6-471B-9E51-7D0E27E2D6B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0" name="TextBox 11">
          <a:extLst>
            <a:ext uri="{FF2B5EF4-FFF2-40B4-BE49-F238E27FC236}">
              <a16:creationId xmlns:a16="http://schemas.microsoft.com/office/drawing/2014/main" id="{ABE76C68-0861-4CB4-B5C5-D14891303AD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1" name="TextBox 13">
          <a:extLst>
            <a:ext uri="{FF2B5EF4-FFF2-40B4-BE49-F238E27FC236}">
              <a16:creationId xmlns:a16="http://schemas.microsoft.com/office/drawing/2014/main" id="{5420CE2C-8D2B-4568-A492-A7848AC22B0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2" name="TextBox 9">
          <a:extLst>
            <a:ext uri="{FF2B5EF4-FFF2-40B4-BE49-F238E27FC236}">
              <a16:creationId xmlns:a16="http://schemas.microsoft.com/office/drawing/2014/main" id="{5F9230D0-A94A-4F48-8651-81CDD7AFABD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3" name="TextBox 8">
          <a:extLst>
            <a:ext uri="{FF2B5EF4-FFF2-40B4-BE49-F238E27FC236}">
              <a16:creationId xmlns:a16="http://schemas.microsoft.com/office/drawing/2014/main" id="{A86AB416-1C41-467C-AEE4-A0C635230AB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4" name="TextBox 10">
          <a:extLst>
            <a:ext uri="{FF2B5EF4-FFF2-40B4-BE49-F238E27FC236}">
              <a16:creationId xmlns:a16="http://schemas.microsoft.com/office/drawing/2014/main" id="{E0EAF840-B4DA-4A8E-8F73-BF16E530394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5" name="TextBox 11">
          <a:extLst>
            <a:ext uri="{FF2B5EF4-FFF2-40B4-BE49-F238E27FC236}">
              <a16:creationId xmlns:a16="http://schemas.microsoft.com/office/drawing/2014/main" id="{2B3F88AD-CEE7-41E2-9E35-CE812035C60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6" name="TextBox 13">
          <a:extLst>
            <a:ext uri="{FF2B5EF4-FFF2-40B4-BE49-F238E27FC236}">
              <a16:creationId xmlns:a16="http://schemas.microsoft.com/office/drawing/2014/main" id="{9C6C0D39-14D0-4CC0-88FF-07169D5B916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7" name="TextBox 9">
          <a:extLst>
            <a:ext uri="{FF2B5EF4-FFF2-40B4-BE49-F238E27FC236}">
              <a16:creationId xmlns:a16="http://schemas.microsoft.com/office/drawing/2014/main" id="{4C609BC3-E815-408B-847D-E14A29C9950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8" name="TextBox 8">
          <a:extLst>
            <a:ext uri="{FF2B5EF4-FFF2-40B4-BE49-F238E27FC236}">
              <a16:creationId xmlns:a16="http://schemas.microsoft.com/office/drawing/2014/main" id="{F0B2F242-9109-4BBA-88A5-EFCEE6B297A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89" name="TextBox 10">
          <a:extLst>
            <a:ext uri="{FF2B5EF4-FFF2-40B4-BE49-F238E27FC236}">
              <a16:creationId xmlns:a16="http://schemas.microsoft.com/office/drawing/2014/main" id="{749D823C-926B-440D-B269-3CA61B2698E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0" name="TextBox 11">
          <a:extLst>
            <a:ext uri="{FF2B5EF4-FFF2-40B4-BE49-F238E27FC236}">
              <a16:creationId xmlns:a16="http://schemas.microsoft.com/office/drawing/2014/main" id="{1D6BFAEB-446A-4325-9DDB-71951652029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1" name="TextBox 13">
          <a:extLst>
            <a:ext uri="{FF2B5EF4-FFF2-40B4-BE49-F238E27FC236}">
              <a16:creationId xmlns:a16="http://schemas.microsoft.com/office/drawing/2014/main" id="{164AC09D-CE5E-47E8-9BC9-3A707260EA4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2" name="TextBox 9">
          <a:extLst>
            <a:ext uri="{FF2B5EF4-FFF2-40B4-BE49-F238E27FC236}">
              <a16:creationId xmlns:a16="http://schemas.microsoft.com/office/drawing/2014/main" id="{D17DE6C9-A93B-4F8D-A469-EFE08ADD624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3" name="TextBox 8">
          <a:extLst>
            <a:ext uri="{FF2B5EF4-FFF2-40B4-BE49-F238E27FC236}">
              <a16:creationId xmlns:a16="http://schemas.microsoft.com/office/drawing/2014/main" id="{038E2DC6-CBC6-41A9-BA7C-19D61CA432A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4" name="TextBox 10">
          <a:extLst>
            <a:ext uri="{FF2B5EF4-FFF2-40B4-BE49-F238E27FC236}">
              <a16:creationId xmlns:a16="http://schemas.microsoft.com/office/drawing/2014/main" id="{5B0A6D36-9EA5-43A4-A5A0-BAF57810A8C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5" name="TextBox 11">
          <a:extLst>
            <a:ext uri="{FF2B5EF4-FFF2-40B4-BE49-F238E27FC236}">
              <a16:creationId xmlns:a16="http://schemas.microsoft.com/office/drawing/2014/main" id="{F0225B3D-53C5-4EA4-87BD-EFACADEBF45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6" name="TextBox 13">
          <a:extLst>
            <a:ext uri="{FF2B5EF4-FFF2-40B4-BE49-F238E27FC236}">
              <a16:creationId xmlns:a16="http://schemas.microsoft.com/office/drawing/2014/main" id="{B7E3CF5C-5960-4871-BBF4-73429A30451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7" name="TextBox 9">
          <a:extLst>
            <a:ext uri="{FF2B5EF4-FFF2-40B4-BE49-F238E27FC236}">
              <a16:creationId xmlns:a16="http://schemas.microsoft.com/office/drawing/2014/main" id="{61CF660E-45AD-43A3-8974-F0BAD6FEA36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8" name="TextBox 8">
          <a:extLst>
            <a:ext uri="{FF2B5EF4-FFF2-40B4-BE49-F238E27FC236}">
              <a16:creationId xmlns:a16="http://schemas.microsoft.com/office/drawing/2014/main" id="{D5E677CF-2E4F-4758-8C17-0A672E34289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1999" name="TextBox 10">
          <a:extLst>
            <a:ext uri="{FF2B5EF4-FFF2-40B4-BE49-F238E27FC236}">
              <a16:creationId xmlns:a16="http://schemas.microsoft.com/office/drawing/2014/main" id="{F67F7769-0AB1-4F4E-968F-EA9C5EB5524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0" name="TextBox 11">
          <a:extLst>
            <a:ext uri="{FF2B5EF4-FFF2-40B4-BE49-F238E27FC236}">
              <a16:creationId xmlns:a16="http://schemas.microsoft.com/office/drawing/2014/main" id="{A27B9D2E-22EA-4E64-B1BC-7433886A153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1" name="TextBox 13">
          <a:extLst>
            <a:ext uri="{FF2B5EF4-FFF2-40B4-BE49-F238E27FC236}">
              <a16:creationId xmlns:a16="http://schemas.microsoft.com/office/drawing/2014/main" id="{3D3D3301-AD60-478E-9B89-B78921C2E4D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2" name="TextBox 9">
          <a:extLst>
            <a:ext uri="{FF2B5EF4-FFF2-40B4-BE49-F238E27FC236}">
              <a16:creationId xmlns:a16="http://schemas.microsoft.com/office/drawing/2014/main" id="{9D5CDFEC-C2F6-42DA-9019-DFC63630160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3" name="TextBox 8">
          <a:extLst>
            <a:ext uri="{FF2B5EF4-FFF2-40B4-BE49-F238E27FC236}">
              <a16:creationId xmlns:a16="http://schemas.microsoft.com/office/drawing/2014/main" id="{75779687-9E7B-49CA-9B02-CC1E44E9681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4" name="TextBox 10">
          <a:extLst>
            <a:ext uri="{FF2B5EF4-FFF2-40B4-BE49-F238E27FC236}">
              <a16:creationId xmlns:a16="http://schemas.microsoft.com/office/drawing/2014/main" id="{4A16BCE3-90C5-4429-BBC4-1FBE6850E6E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5" name="TextBox 11">
          <a:extLst>
            <a:ext uri="{FF2B5EF4-FFF2-40B4-BE49-F238E27FC236}">
              <a16:creationId xmlns:a16="http://schemas.microsoft.com/office/drawing/2014/main" id="{A3707A2F-C8F2-46ED-8A93-7A25678C6C7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6" name="TextBox 13">
          <a:extLst>
            <a:ext uri="{FF2B5EF4-FFF2-40B4-BE49-F238E27FC236}">
              <a16:creationId xmlns:a16="http://schemas.microsoft.com/office/drawing/2014/main" id="{6E9BD5A3-6C33-4601-8847-02C0833ADFC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7" name="TextBox 9">
          <a:extLst>
            <a:ext uri="{FF2B5EF4-FFF2-40B4-BE49-F238E27FC236}">
              <a16:creationId xmlns:a16="http://schemas.microsoft.com/office/drawing/2014/main" id="{632389D5-BE0C-492A-BF0E-10E43483F34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8" name="TextBox 8">
          <a:extLst>
            <a:ext uri="{FF2B5EF4-FFF2-40B4-BE49-F238E27FC236}">
              <a16:creationId xmlns:a16="http://schemas.microsoft.com/office/drawing/2014/main" id="{93CE002C-E9D3-472E-A96A-FC4E06481CB5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09" name="TextBox 10">
          <a:extLst>
            <a:ext uri="{FF2B5EF4-FFF2-40B4-BE49-F238E27FC236}">
              <a16:creationId xmlns:a16="http://schemas.microsoft.com/office/drawing/2014/main" id="{F360EE8C-0901-4786-B8C7-DA73346BE3BD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0" name="TextBox 11">
          <a:extLst>
            <a:ext uri="{FF2B5EF4-FFF2-40B4-BE49-F238E27FC236}">
              <a16:creationId xmlns:a16="http://schemas.microsoft.com/office/drawing/2014/main" id="{71CDA5FC-6018-43ED-BF56-5DBB0080C8A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1" name="TextBox 13">
          <a:extLst>
            <a:ext uri="{FF2B5EF4-FFF2-40B4-BE49-F238E27FC236}">
              <a16:creationId xmlns:a16="http://schemas.microsoft.com/office/drawing/2014/main" id="{AFA3BA86-93F5-4CDA-AD9F-AC5C92DCFA2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2" name="TextBox 9">
          <a:extLst>
            <a:ext uri="{FF2B5EF4-FFF2-40B4-BE49-F238E27FC236}">
              <a16:creationId xmlns:a16="http://schemas.microsoft.com/office/drawing/2014/main" id="{C1473CE6-9900-4595-8DBF-7C476772C45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3" name="TextBox 8">
          <a:extLst>
            <a:ext uri="{FF2B5EF4-FFF2-40B4-BE49-F238E27FC236}">
              <a16:creationId xmlns:a16="http://schemas.microsoft.com/office/drawing/2014/main" id="{857D86AB-04EF-4855-B4C9-E0ACD26B38C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4" name="TextBox 10">
          <a:extLst>
            <a:ext uri="{FF2B5EF4-FFF2-40B4-BE49-F238E27FC236}">
              <a16:creationId xmlns:a16="http://schemas.microsoft.com/office/drawing/2014/main" id="{32B8A71B-9C4D-4A35-8FA5-5A8B6C28270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5" name="TextBox 11">
          <a:extLst>
            <a:ext uri="{FF2B5EF4-FFF2-40B4-BE49-F238E27FC236}">
              <a16:creationId xmlns:a16="http://schemas.microsoft.com/office/drawing/2014/main" id="{34326428-7DD8-4E3C-844A-FFEEB19350F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6" name="TextBox 13">
          <a:extLst>
            <a:ext uri="{FF2B5EF4-FFF2-40B4-BE49-F238E27FC236}">
              <a16:creationId xmlns:a16="http://schemas.microsoft.com/office/drawing/2014/main" id="{16FEA736-C2A4-40F1-B09C-8EE918CED46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7" name="TextBox 9">
          <a:extLst>
            <a:ext uri="{FF2B5EF4-FFF2-40B4-BE49-F238E27FC236}">
              <a16:creationId xmlns:a16="http://schemas.microsoft.com/office/drawing/2014/main" id="{4E6DFED1-FD02-4F5D-B24D-42C73911106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8" name="TextBox 9">
          <a:extLst>
            <a:ext uri="{FF2B5EF4-FFF2-40B4-BE49-F238E27FC236}">
              <a16:creationId xmlns:a16="http://schemas.microsoft.com/office/drawing/2014/main" id="{8B670F84-C3E3-42DD-84EE-0FA3D934432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19" name="TextBox 8">
          <a:extLst>
            <a:ext uri="{FF2B5EF4-FFF2-40B4-BE49-F238E27FC236}">
              <a16:creationId xmlns:a16="http://schemas.microsoft.com/office/drawing/2014/main" id="{DDE65F72-FA1C-4266-9ECB-11B0DEED4A3B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0" name="TextBox 10">
          <a:extLst>
            <a:ext uri="{FF2B5EF4-FFF2-40B4-BE49-F238E27FC236}">
              <a16:creationId xmlns:a16="http://schemas.microsoft.com/office/drawing/2014/main" id="{13B3265C-E075-4829-8120-96953854097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1" name="TextBox 11">
          <a:extLst>
            <a:ext uri="{FF2B5EF4-FFF2-40B4-BE49-F238E27FC236}">
              <a16:creationId xmlns:a16="http://schemas.microsoft.com/office/drawing/2014/main" id="{6A17C74B-8721-472A-9613-F52050BE4B6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2" name="TextBox 13">
          <a:extLst>
            <a:ext uri="{FF2B5EF4-FFF2-40B4-BE49-F238E27FC236}">
              <a16:creationId xmlns:a16="http://schemas.microsoft.com/office/drawing/2014/main" id="{819D291F-E2B5-43FD-9E52-FDBD97D722C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3" name="TextBox 9">
          <a:extLst>
            <a:ext uri="{FF2B5EF4-FFF2-40B4-BE49-F238E27FC236}">
              <a16:creationId xmlns:a16="http://schemas.microsoft.com/office/drawing/2014/main" id="{D048825C-1622-4EED-B4A5-C47754F3110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4" name="TextBox 8">
          <a:extLst>
            <a:ext uri="{FF2B5EF4-FFF2-40B4-BE49-F238E27FC236}">
              <a16:creationId xmlns:a16="http://schemas.microsoft.com/office/drawing/2014/main" id="{78A39115-6B18-4CA2-8EBA-3014A855E11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5" name="TextBox 10">
          <a:extLst>
            <a:ext uri="{FF2B5EF4-FFF2-40B4-BE49-F238E27FC236}">
              <a16:creationId xmlns:a16="http://schemas.microsoft.com/office/drawing/2014/main" id="{18F7CB3D-1B42-4827-B8D6-35DCBC990F22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6" name="TextBox 11">
          <a:extLst>
            <a:ext uri="{FF2B5EF4-FFF2-40B4-BE49-F238E27FC236}">
              <a16:creationId xmlns:a16="http://schemas.microsoft.com/office/drawing/2014/main" id="{45A783CF-F205-4D2C-B148-EB0A73CEEEDF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7" name="TextBox 13">
          <a:extLst>
            <a:ext uri="{FF2B5EF4-FFF2-40B4-BE49-F238E27FC236}">
              <a16:creationId xmlns:a16="http://schemas.microsoft.com/office/drawing/2014/main" id="{C02F523D-2A32-4D36-8E68-1EED0F22DAC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8" name="TextBox 9">
          <a:extLst>
            <a:ext uri="{FF2B5EF4-FFF2-40B4-BE49-F238E27FC236}">
              <a16:creationId xmlns:a16="http://schemas.microsoft.com/office/drawing/2014/main" id="{8D2BBCFA-D402-4D6D-95B7-FFE978EDE0C0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29" name="TextBox 8">
          <a:extLst>
            <a:ext uri="{FF2B5EF4-FFF2-40B4-BE49-F238E27FC236}">
              <a16:creationId xmlns:a16="http://schemas.microsoft.com/office/drawing/2014/main" id="{45D5A00B-60D3-40B9-84D0-E04EFE8A7A0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0" name="TextBox 10">
          <a:extLst>
            <a:ext uri="{FF2B5EF4-FFF2-40B4-BE49-F238E27FC236}">
              <a16:creationId xmlns:a16="http://schemas.microsoft.com/office/drawing/2014/main" id="{757B4066-7FDE-44DE-85A1-C809E01BE55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1" name="TextBox 11">
          <a:extLst>
            <a:ext uri="{FF2B5EF4-FFF2-40B4-BE49-F238E27FC236}">
              <a16:creationId xmlns:a16="http://schemas.microsoft.com/office/drawing/2014/main" id="{780A1EBD-0765-496C-AD60-A63A30384838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2" name="TextBox 13">
          <a:extLst>
            <a:ext uri="{FF2B5EF4-FFF2-40B4-BE49-F238E27FC236}">
              <a16:creationId xmlns:a16="http://schemas.microsoft.com/office/drawing/2014/main" id="{76EA5E23-E54E-4D55-B4EC-CCE1F4F6FEA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3" name="TextBox 9">
          <a:extLst>
            <a:ext uri="{FF2B5EF4-FFF2-40B4-BE49-F238E27FC236}">
              <a16:creationId xmlns:a16="http://schemas.microsoft.com/office/drawing/2014/main" id="{D01AFB62-DF70-41FC-B9CE-71EF9921FE2E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4" name="TextBox 8">
          <a:extLst>
            <a:ext uri="{FF2B5EF4-FFF2-40B4-BE49-F238E27FC236}">
              <a16:creationId xmlns:a16="http://schemas.microsoft.com/office/drawing/2014/main" id="{8F74A8D2-234B-431E-A24C-83A325494779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5" name="TextBox 10">
          <a:extLst>
            <a:ext uri="{FF2B5EF4-FFF2-40B4-BE49-F238E27FC236}">
              <a16:creationId xmlns:a16="http://schemas.microsoft.com/office/drawing/2014/main" id="{C73A4C78-4873-41D8-B054-C279170DAFEA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6" name="TextBox 11">
          <a:extLst>
            <a:ext uri="{FF2B5EF4-FFF2-40B4-BE49-F238E27FC236}">
              <a16:creationId xmlns:a16="http://schemas.microsoft.com/office/drawing/2014/main" id="{59601077-B55F-420C-AD0D-AF943F3556E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7" name="TextBox 13">
          <a:extLst>
            <a:ext uri="{FF2B5EF4-FFF2-40B4-BE49-F238E27FC236}">
              <a16:creationId xmlns:a16="http://schemas.microsoft.com/office/drawing/2014/main" id="{20409A9F-5E4E-4D1C-BCCC-F5AA51ADC8A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8" name="TextBox 9">
          <a:extLst>
            <a:ext uri="{FF2B5EF4-FFF2-40B4-BE49-F238E27FC236}">
              <a16:creationId xmlns:a16="http://schemas.microsoft.com/office/drawing/2014/main" id="{9C78A1B0-CC4B-42F3-9075-63089F7E8D6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39" name="TextBox 8">
          <a:extLst>
            <a:ext uri="{FF2B5EF4-FFF2-40B4-BE49-F238E27FC236}">
              <a16:creationId xmlns:a16="http://schemas.microsoft.com/office/drawing/2014/main" id="{0F3FC191-063F-4CFC-8708-A294690862EC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40" name="TextBox 10">
          <a:extLst>
            <a:ext uri="{FF2B5EF4-FFF2-40B4-BE49-F238E27FC236}">
              <a16:creationId xmlns:a16="http://schemas.microsoft.com/office/drawing/2014/main" id="{6E207EAC-47CD-4193-8B07-91CB7E5121A1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41" name="TextBox 11">
          <a:extLst>
            <a:ext uri="{FF2B5EF4-FFF2-40B4-BE49-F238E27FC236}">
              <a16:creationId xmlns:a16="http://schemas.microsoft.com/office/drawing/2014/main" id="{E335E4BA-D78A-48A8-B116-33924D665806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42" name="TextBox 13">
          <a:extLst>
            <a:ext uri="{FF2B5EF4-FFF2-40B4-BE49-F238E27FC236}">
              <a16:creationId xmlns:a16="http://schemas.microsoft.com/office/drawing/2014/main" id="{20AD8854-E7F3-4D77-A405-BBE020A57F23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468</xdr:row>
      <xdr:rowOff>0</xdr:rowOff>
    </xdr:from>
    <xdr:ext cx="662412" cy="262572"/>
    <xdr:sp macro="" textlink="">
      <xdr:nvSpPr>
        <xdr:cNvPr id="2043" name="TextBox 9">
          <a:extLst>
            <a:ext uri="{FF2B5EF4-FFF2-40B4-BE49-F238E27FC236}">
              <a16:creationId xmlns:a16="http://schemas.microsoft.com/office/drawing/2014/main" id="{99768E4D-8F9D-4A48-BACB-80D8D710A884}"/>
            </a:ext>
          </a:extLst>
        </xdr:cNvPr>
        <xdr:cNvSpPr txBox="1"/>
      </xdr:nvSpPr>
      <xdr:spPr>
        <a:xfrm>
          <a:off x="10687050" y="1247298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44" name="TextBox 9">
          <a:extLst>
            <a:ext uri="{FF2B5EF4-FFF2-40B4-BE49-F238E27FC236}">
              <a16:creationId xmlns:a16="http://schemas.microsoft.com/office/drawing/2014/main" id="{0AF48F1D-1CB9-44C4-92AD-5ED7F4ADDED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45" name="TextBox 8">
          <a:extLst>
            <a:ext uri="{FF2B5EF4-FFF2-40B4-BE49-F238E27FC236}">
              <a16:creationId xmlns:a16="http://schemas.microsoft.com/office/drawing/2014/main" id="{7B8079D0-E17E-4B04-8DAD-00431A3C82F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46" name="TextBox 10">
          <a:extLst>
            <a:ext uri="{FF2B5EF4-FFF2-40B4-BE49-F238E27FC236}">
              <a16:creationId xmlns:a16="http://schemas.microsoft.com/office/drawing/2014/main" id="{3BB72FBC-07F6-489C-80E9-F58E1FD9A01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47" name="TextBox 11">
          <a:extLst>
            <a:ext uri="{FF2B5EF4-FFF2-40B4-BE49-F238E27FC236}">
              <a16:creationId xmlns:a16="http://schemas.microsoft.com/office/drawing/2014/main" id="{D1B9726A-5053-4ABB-9F58-C260E458D6E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48" name="TextBox 13">
          <a:extLst>
            <a:ext uri="{FF2B5EF4-FFF2-40B4-BE49-F238E27FC236}">
              <a16:creationId xmlns:a16="http://schemas.microsoft.com/office/drawing/2014/main" id="{BC07F526-8C8E-4AE2-885E-36338B3C8DE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49" name="TextBox 9">
          <a:extLst>
            <a:ext uri="{FF2B5EF4-FFF2-40B4-BE49-F238E27FC236}">
              <a16:creationId xmlns:a16="http://schemas.microsoft.com/office/drawing/2014/main" id="{A7F71852-DE75-46D4-A2AE-1832F201B44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0" name="TextBox 8">
          <a:extLst>
            <a:ext uri="{FF2B5EF4-FFF2-40B4-BE49-F238E27FC236}">
              <a16:creationId xmlns:a16="http://schemas.microsoft.com/office/drawing/2014/main" id="{92D4D8F2-8056-4A3A-9D86-32E9E8777A3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1" name="TextBox 10">
          <a:extLst>
            <a:ext uri="{FF2B5EF4-FFF2-40B4-BE49-F238E27FC236}">
              <a16:creationId xmlns:a16="http://schemas.microsoft.com/office/drawing/2014/main" id="{77F0F2FE-B9AE-473A-9B69-5952CC55B60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2" name="TextBox 11">
          <a:extLst>
            <a:ext uri="{FF2B5EF4-FFF2-40B4-BE49-F238E27FC236}">
              <a16:creationId xmlns:a16="http://schemas.microsoft.com/office/drawing/2014/main" id="{A8BF68EA-FBC6-41BF-864D-DD7B0DD52F9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3" name="TextBox 13">
          <a:extLst>
            <a:ext uri="{FF2B5EF4-FFF2-40B4-BE49-F238E27FC236}">
              <a16:creationId xmlns:a16="http://schemas.microsoft.com/office/drawing/2014/main" id="{18029655-F3A7-49FE-980C-3EAF1FD2A64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4" name="TextBox 9">
          <a:extLst>
            <a:ext uri="{FF2B5EF4-FFF2-40B4-BE49-F238E27FC236}">
              <a16:creationId xmlns:a16="http://schemas.microsoft.com/office/drawing/2014/main" id="{9D895266-B6A3-4270-988F-1D1BF1F5E2F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5" name="TextBox 8">
          <a:extLst>
            <a:ext uri="{FF2B5EF4-FFF2-40B4-BE49-F238E27FC236}">
              <a16:creationId xmlns:a16="http://schemas.microsoft.com/office/drawing/2014/main" id="{4CB3709F-C2F8-4EAB-8AA7-0125FEA0833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6" name="TextBox 10">
          <a:extLst>
            <a:ext uri="{FF2B5EF4-FFF2-40B4-BE49-F238E27FC236}">
              <a16:creationId xmlns:a16="http://schemas.microsoft.com/office/drawing/2014/main" id="{A53EFD16-8C95-4D76-9719-44EC2E2282C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7" name="TextBox 11">
          <a:extLst>
            <a:ext uri="{FF2B5EF4-FFF2-40B4-BE49-F238E27FC236}">
              <a16:creationId xmlns:a16="http://schemas.microsoft.com/office/drawing/2014/main" id="{E2D3AB2C-A9A9-45B7-A763-234408CB7EF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8" name="TextBox 13">
          <a:extLst>
            <a:ext uri="{FF2B5EF4-FFF2-40B4-BE49-F238E27FC236}">
              <a16:creationId xmlns:a16="http://schemas.microsoft.com/office/drawing/2014/main" id="{AE3FCB53-AF63-4E99-BE49-5CF420CC681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59" name="TextBox 9">
          <a:extLst>
            <a:ext uri="{FF2B5EF4-FFF2-40B4-BE49-F238E27FC236}">
              <a16:creationId xmlns:a16="http://schemas.microsoft.com/office/drawing/2014/main" id="{1736DB03-C62B-40CD-A04C-B04AD63BC06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0" name="TextBox 8">
          <a:extLst>
            <a:ext uri="{FF2B5EF4-FFF2-40B4-BE49-F238E27FC236}">
              <a16:creationId xmlns:a16="http://schemas.microsoft.com/office/drawing/2014/main" id="{169FEF25-481A-4B03-BB03-27E6D5E0A80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1" name="TextBox 10">
          <a:extLst>
            <a:ext uri="{FF2B5EF4-FFF2-40B4-BE49-F238E27FC236}">
              <a16:creationId xmlns:a16="http://schemas.microsoft.com/office/drawing/2014/main" id="{0F58FFB6-5EFC-4812-AD3C-3F6A57061A2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2" name="TextBox 11">
          <a:extLst>
            <a:ext uri="{FF2B5EF4-FFF2-40B4-BE49-F238E27FC236}">
              <a16:creationId xmlns:a16="http://schemas.microsoft.com/office/drawing/2014/main" id="{87643794-5C4C-4B9C-A183-6D858CD54B0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3" name="TextBox 13">
          <a:extLst>
            <a:ext uri="{FF2B5EF4-FFF2-40B4-BE49-F238E27FC236}">
              <a16:creationId xmlns:a16="http://schemas.microsoft.com/office/drawing/2014/main" id="{0FE8975E-E9F0-4FB0-B281-D64C2EF4295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4" name="TextBox 9">
          <a:extLst>
            <a:ext uri="{FF2B5EF4-FFF2-40B4-BE49-F238E27FC236}">
              <a16:creationId xmlns:a16="http://schemas.microsoft.com/office/drawing/2014/main" id="{6028E412-4809-4417-95FE-91E9CE539EB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5" name="TextBox 8">
          <a:extLst>
            <a:ext uri="{FF2B5EF4-FFF2-40B4-BE49-F238E27FC236}">
              <a16:creationId xmlns:a16="http://schemas.microsoft.com/office/drawing/2014/main" id="{E20C3D3A-DD26-44E2-8860-A3E52A339AE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6" name="TextBox 10">
          <a:extLst>
            <a:ext uri="{FF2B5EF4-FFF2-40B4-BE49-F238E27FC236}">
              <a16:creationId xmlns:a16="http://schemas.microsoft.com/office/drawing/2014/main" id="{CF7D1751-4A7A-4EA1-B708-413451FE1CB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7" name="TextBox 11">
          <a:extLst>
            <a:ext uri="{FF2B5EF4-FFF2-40B4-BE49-F238E27FC236}">
              <a16:creationId xmlns:a16="http://schemas.microsoft.com/office/drawing/2014/main" id="{890FC715-10FF-4739-A19B-7D3D602E041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8" name="TextBox 13">
          <a:extLst>
            <a:ext uri="{FF2B5EF4-FFF2-40B4-BE49-F238E27FC236}">
              <a16:creationId xmlns:a16="http://schemas.microsoft.com/office/drawing/2014/main" id="{3B5D218D-6AB2-4BFC-85BA-BA7C3A85BA2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69" name="TextBox 9">
          <a:extLst>
            <a:ext uri="{FF2B5EF4-FFF2-40B4-BE49-F238E27FC236}">
              <a16:creationId xmlns:a16="http://schemas.microsoft.com/office/drawing/2014/main" id="{0DC5C7E1-8493-4597-A1F4-B2848A3EC83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0" name="TextBox 9">
          <a:extLst>
            <a:ext uri="{FF2B5EF4-FFF2-40B4-BE49-F238E27FC236}">
              <a16:creationId xmlns:a16="http://schemas.microsoft.com/office/drawing/2014/main" id="{1400A6DC-902E-42D8-B21E-06EA8C5892D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1" name="TextBox 8">
          <a:extLst>
            <a:ext uri="{FF2B5EF4-FFF2-40B4-BE49-F238E27FC236}">
              <a16:creationId xmlns:a16="http://schemas.microsoft.com/office/drawing/2014/main" id="{9D09C7AA-5BC6-4C77-B817-1D42D682ED3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2" name="TextBox 10">
          <a:extLst>
            <a:ext uri="{FF2B5EF4-FFF2-40B4-BE49-F238E27FC236}">
              <a16:creationId xmlns:a16="http://schemas.microsoft.com/office/drawing/2014/main" id="{29089391-1AAB-49EB-83B7-70B682CAE76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3" name="TextBox 11">
          <a:extLst>
            <a:ext uri="{FF2B5EF4-FFF2-40B4-BE49-F238E27FC236}">
              <a16:creationId xmlns:a16="http://schemas.microsoft.com/office/drawing/2014/main" id="{C3720062-DFDC-4FDC-BA63-FE728AE7F30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4" name="TextBox 13">
          <a:extLst>
            <a:ext uri="{FF2B5EF4-FFF2-40B4-BE49-F238E27FC236}">
              <a16:creationId xmlns:a16="http://schemas.microsoft.com/office/drawing/2014/main" id="{63CAADB3-E6CA-493E-AA7D-21FBC14EA4C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5" name="TextBox 9">
          <a:extLst>
            <a:ext uri="{FF2B5EF4-FFF2-40B4-BE49-F238E27FC236}">
              <a16:creationId xmlns:a16="http://schemas.microsoft.com/office/drawing/2014/main" id="{6A7EC85E-0469-4825-8710-4BCDB6E4AF9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6" name="TextBox 8">
          <a:extLst>
            <a:ext uri="{FF2B5EF4-FFF2-40B4-BE49-F238E27FC236}">
              <a16:creationId xmlns:a16="http://schemas.microsoft.com/office/drawing/2014/main" id="{CDDE9466-0281-4497-8753-DAD1847563F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7" name="TextBox 10">
          <a:extLst>
            <a:ext uri="{FF2B5EF4-FFF2-40B4-BE49-F238E27FC236}">
              <a16:creationId xmlns:a16="http://schemas.microsoft.com/office/drawing/2014/main" id="{98592EA8-FED7-4980-AA43-78C1B215922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8" name="TextBox 11">
          <a:extLst>
            <a:ext uri="{FF2B5EF4-FFF2-40B4-BE49-F238E27FC236}">
              <a16:creationId xmlns:a16="http://schemas.microsoft.com/office/drawing/2014/main" id="{0FF087A2-30FD-4B84-AA79-632770CF91D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79" name="TextBox 13">
          <a:extLst>
            <a:ext uri="{FF2B5EF4-FFF2-40B4-BE49-F238E27FC236}">
              <a16:creationId xmlns:a16="http://schemas.microsoft.com/office/drawing/2014/main" id="{85585C01-9A3F-43AA-A9C2-5106D540C35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0" name="TextBox 9">
          <a:extLst>
            <a:ext uri="{FF2B5EF4-FFF2-40B4-BE49-F238E27FC236}">
              <a16:creationId xmlns:a16="http://schemas.microsoft.com/office/drawing/2014/main" id="{1F6A9623-04C8-406B-B0F4-EFAF6C85805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1" name="TextBox 8">
          <a:extLst>
            <a:ext uri="{FF2B5EF4-FFF2-40B4-BE49-F238E27FC236}">
              <a16:creationId xmlns:a16="http://schemas.microsoft.com/office/drawing/2014/main" id="{ECC7DF6C-668E-45E7-8740-99BCFD1C8DA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2" name="TextBox 10">
          <a:extLst>
            <a:ext uri="{FF2B5EF4-FFF2-40B4-BE49-F238E27FC236}">
              <a16:creationId xmlns:a16="http://schemas.microsoft.com/office/drawing/2014/main" id="{D5D57CAF-0C5F-4A5B-B055-7ED314BECA0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3" name="TextBox 11">
          <a:extLst>
            <a:ext uri="{FF2B5EF4-FFF2-40B4-BE49-F238E27FC236}">
              <a16:creationId xmlns:a16="http://schemas.microsoft.com/office/drawing/2014/main" id="{9E8FF382-AD3B-4ED8-8C1C-F7A4A77AF7D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4" name="TextBox 13">
          <a:extLst>
            <a:ext uri="{FF2B5EF4-FFF2-40B4-BE49-F238E27FC236}">
              <a16:creationId xmlns:a16="http://schemas.microsoft.com/office/drawing/2014/main" id="{DCC2B594-887C-4E27-93BC-CABF14FBB6C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5" name="TextBox 9">
          <a:extLst>
            <a:ext uri="{FF2B5EF4-FFF2-40B4-BE49-F238E27FC236}">
              <a16:creationId xmlns:a16="http://schemas.microsoft.com/office/drawing/2014/main" id="{4567F0ED-7761-4081-90FC-F454709E9F5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6" name="TextBox 8">
          <a:extLst>
            <a:ext uri="{FF2B5EF4-FFF2-40B4-BE49-F238E27FC236}">
              <a16:creationId xmlns:a16="http://schemas.microsoft.com/office/drawing/2014/main" id="{3F30A652-F9C2-4382-974F-F6FFE925864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7" name="TextBox 10">
          <a:extLst>
            <a:ext uri="{FF2B5EF4-FFF2-40B4-BE49-F238E27FC236}">
              <a16:creationId xmlns:a16="http://schemas.microsoft.com/office/drawing/2014/main" id="{D6C8EB18-77B1-435F-8116-C63F6C59D0F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8" name="TextBox 11">
          <a:extLst>
            <a:ext uri="{FF2B5EF4-FFF2-40B4-BE49-F238E27FC236}">
              <a16:creationId xmlns:a16="http://schemas.microsoft.com/office/drawing/2014/main" id="{76B51867-7C04-4BB9-A9AC-4DE2C6F04B7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89" name="TextBox 13">
          <a:extLst>
            <a:ext uri="{FF2B5EF4-FFF2-40B4-BE49-F238E27FC236}">
              <a16:creationId xmlns:a16="http://schemas.microsoft.com/office/drawing/2014/main" id="{2D61A3D8-2A6E-45DC-9699-9C778440151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0" name="TextBox 9">
          <a:extLst>
            <a:ext uri="{FF2B5EF4-FFF2-40B4-BE49-F238E27FC236}">
              <a16:creationId xmlns:a16="http://schemas.microsoft.com/office/drawing/2014/main" id="{D08CF0F4-34C5-47A1-B0DF-6B5C040098A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1" name="TextBox 8">
          <a:extLst>
            <a:ext uri="{FF2B5EF4-FFF2-40B4-BE49-F238E27FC236}">
              <a16:creationId xmlns:a16="http://schemas.microsoft.com/office/drawing/2014/main" id="{F4CFD22A-5A62-480C-8C93-0A8B1D0A588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2" name="TextBox 10">
          <a:extLst>
            <a:ext uri="{FF2B5EF4-FFF2-40B4-BE49-F238E27FC236}">
              <a16:creationId xmlns:a16="http://schemas.microsoft.com/office/drawing/2014/main" id="{40CEB5FC-3BEB-4898-A835-0C6A507CFF3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3" name="TextBox 11">
          <a:extLst>
            <a:ext uri="{FF2B5EF4-FFF2-40B4-BE49-F238E27FC236}">
              <a16:creationId xmlns:a16="http://schemas.microsoft.com/office/drawing/2014/main" id="{CEF569FD-E741-4650-ADB6-44B84A76AF8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4" name="TextBox 13">
          <a:extLst>
            <a:ext uri="{FF2B5EF4-FFF2-40B4-BE49-F238E27FC236}">
              <a16:creationId xmlns:a16="http://schemas.microsoft.com/office/drawing/2014/main" id="{C53F15DC-E248-4292-B0AA-38D206D31AE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5" name="TextBox 9">
          <a:extLst>
            <a:ext uri="{FF2B5EF4-FFF2-40B4-BE49-F238E27FC236}">
              <a16:creationId xmlns:a16="http://schemas.microsoft.com/office/drawing/2014/main" id="{AA97BF80-A668-43B4-A0F5-D1EE8129DF7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6" name="TextBox 8">
          <a:extLst>
            <a:ext uri="{FF2B5EF4-FFF2-40B4-BE49-F238E27FC236}">
              <a16:creationId xmlns:a16="http://schemas.microsoft.com/office/drawing/2014/main" id="{B84FAF08-4241-461B-A46A-16E689F1443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7" name="TextBox 10">
          <a:extLst>
            <a:ext uri="{FF2B5EF4-FFF2-40B4-BE49-F238E27FC236}">
              <a16:creationId xmlns:a16="http://schemas.microsoft.com/office/drawing/2014/main" id="{E66EC3B4-FA83-4F24-B0CB-E815EE18166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8" name="TextBox 11">
          <a:extLst>
            <a:ext uri="{FF2B5EF4-FFF2-40B4-BE49-F238E27FC236}">
              <a16:creationId xmlns:a16="http://schemas.microsoft.com/office/drawing/2014/main" id="{B3E87DEA-ACFE-4171-B278-6D60B74BCD6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099" name="TextBox 13">
          <a:extLst>
            <a:ext uri="{FF2B5EF4-FFF2-40B4-BE49-F238E27FC236}">
              <a16:creationId xmlns:a16="http://schemas.microsoft.com/office/drawing/2014/main" id="{4D89AB49-69D3-4C8E-B4D8-A4720630714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0" name="TextBox 9">
          <a:extLst>
            <a:ext uri="{FF2B5EF4-FFF2-40B4-BE49-F238E27FC236}">
              <a16:creationId xmlns:a16="http://schemas.microsoft.com/office/drawing/2014/main" id="{6B62BFFF-52FE-4C80-809F-FF1CDE6ADB3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1" name="TextBox 8">
          <a:extLst>
            <a:ext uri="{FF2B5EF4-FFF2-40B4-BE49-F238E27FC236}">
              <a16:creationId xmlns:a16="http://schemas.microsoft.com/office/drawing/2014/main" id="{B92D779D-6A54-4CA8-9D85-21ABFAAB1F3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2" name="TextBox 10">
          <a:extLst>
            <a:ext uri="{FF2B5EF4-FFF2-40B4-BE49-F238E27FC236}">
              <a16:creationId xmlns:a16="http://schemas.microsoft.com/office/drawing/2014/main" id="{95DE0EE5-7BB0-44A0-B63D-0D1B66582E8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3" name="TextBox 11">
          <a:extLst>
            <a:ext uri="{FF2B5EF4-FFF2-40B4-BE49-F238E27FC236}">
              <a16:creationId xmlns:a16="http://schemas.microsoft.com/office/drawing/2014/main" id="{45636440-16C1-4BA8-A260-56FAED2F669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4" name="TextBox 13">
          <a:extLst>
            <a:ext uri="{FF2B5EF4-FFF2-40B4-BE49-F238E27FC236}">
              <a16:creationId xmlns:a16="http://schemas.microsoft.com/office/drawing/2014/main" id="{0B91403E-DBC3-4344-BEEB-EC27FC7E4E8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5" name="TextBox 9">
          <a:extLst>
            <a:ext uri="{FF2B5EF4-FFF2-40B4-BE49-F238E27FC236}">
              <a16:creationId xmlns:a16="http://schemas.microsoft.com/office/drawing/2014/main" id="{765155F5-DB9B-41C3-80CD-3AB3941F877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6" name="TextBox 8">
          <a:extLst>
            <a:ext uri="{FF2B5EF4-FFF2-40B4-BE49-F238E27FC236}">
              <a16:creationId xmlns:a16="http://schemas.microsoft.com/office/drawing/2014/main" id="{41BB713F-18C8-402B-8713-FA8BD577121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7" name="TextBox 10">
          <a:extLst>
            <a:ext uri="{FF2B5EF4-FFF2-40B4-BE49-F238E27FC236}">
              <a16:creationId xmlns:a16="http://schemas.microsoft.com/office/drawing/2014/main" id="{4E3C1695-B5C1-457B-BE8C-3BAD8D7ECA6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8" name="TextBox 11">
          <a:extLst>
            <a:ext uri="{FF2B5EF4-FFF2-40B4-BE49-F238E27FC236}">
              <a16:creationId xmlns:a16="http://schemas.microsoft.com/office/drawing/2014/main" id="{3E35E827-8B8C-493C-9253-30AD9EFB425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09" name="TextBox 13">
          <a:extLst>
            <a:ext uri="{FF2B5EF4-FFF2-40B4-BE49-F238E27FC236}">
              <a16:creationId xmlns:a16="http://schemas.microsoft.com/office/drawing/2014/main" id="{47F08498-B64F-4BFC-8029-7AD6E8F559A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0" name="TextBox 9">
          <a:extLst>
            <a:ext uri="{FF2B5EF4-FFF2-40B4-BE49-F238E27FC236}">
              <a16:creationId xmlns:a16="http://schemas.microsoft.com/office/drawing/2014/main" id="{65C5A44E-DF3B-4D74-8D11-8477EDE84E8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1" name="TextBox 8">
          <a:extLst>
            <a:ext uri="{FF2B5EF4-FFF2-40B4-BE49-F238E27FC236}">
              <a16:creationId xmlns:a16="http://schemas.microsoft.com/office/drawing/2014/main" id="{B637C068-4031-4134-A9C2-3A45ACC64CD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2" name="TextBox 10">
          <a:extLst>
            <a:ext uri="{FF2B5EF4-FFF2-40B4-BE49-F238E27FC236}">
              <a16:creationId xmlns:a16="http://schemas.microsoft.com/office/drawing/2014/main" id="{BC901B71-681B-463F-9DCA-B034758C69B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3" name="TextBox 11">
          <a:extLst>
            <a:ext uri="{FF2B5EF4-FFF2-40B4-BE49-F238E27FC236}">
              <a16:creationId xmlns:a16="http://schemas.microsoft.com/office/drawing/2014/main" id="{BB6B43B9-C5A7-41AA-9937-449C6A38EC6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4" name="TextBox 13">
          <a:extLst>
            <a:ext uri="{FF2B5EF4-FFF2-40B4-BE49-F238E27FC236}">
              <a16:creationId xmlns:a16="http://schemas.microsoft.com/office/drawing/2014/main" id="{024620C9-D0CF-47E3-9EAB-2A709573DCB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5" name="TextBox 9">
          <a:extLst>
            <a:ext uri="{FF2B5EF4-FFF2-40B4-BE49-F238E27FC236}">
              <a16:creationId xmlns:a16="http://schemas.microsoft.com/office/drawing/2014/main" id="{6EBFE862-AFB5-4285-85BC-89F33A1B942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6" name="TextBox 8">
          <a:extLst>
            <a:ext uri="{FF2B5EF4-FFF2-40B4-BE49-F238E27FC236}">
              <a16:creationId xmlns:a16="http://schemas.microsoft.com/office/drawing/2014/main" id="{B6CB99F5-04CB-48BC-8F0C-7909BE9D549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7" name="TextBox 10">
          <a:extLst>
            <a:ext uri="{FF2B5EF4-FFF2-40B4-BE49-F238E27FC236}">
              <a16:creationId xmlns:a16="http://schemas.microsoft.com/office/drawing/2014/main" id="{70259276-3904-4D1F-B243-FEE70B5D083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8" name="TextBox 11">
          <a:extLst>
            <a:ext uri="{FF2B5EF4-FFF2-40B4-BE49-F238E27FC236}">
              <a16:creationId xmlns:a16="http://schemas.microsoft.com/office/drawing/2014/main" id="{A1E86326-34C3-45FD-B9FB-CAD7A8C793A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19" name="TextBox 13">
          <a:extLst>
            <a:ext uri="{FF2B5EF4-FFF2-40B4-BE49-F238E27FC236}">
              <a16:creationId xmlns:a16="http://schemas.microsoft.com/office/drawing/2014/main" id="{2AC78B7F-A4B6-4721-BAEE-B42C7767237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0" name="TextBox 9">
          <a:extLst>
            <a:ext uri="{FF2B5EF4-FFF2-40B4-BE49-F238E27FC236}">
              <a16:creationId xmlns:a16="http://schemas.microsoft.com/office/drawing/2014/main" id="{4693B53F-C7CE-47E9-9309-97A000CEBC0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1" name="TextBox 8">
          <a:extLst>
            <a:ext uri="{FF2B5EF4-FFF2-40B4-BE49-F238E27FC236}">
              <a16:creationId xmlns:a16="http://schemas.microsoft.com/office/drawing/2014/main" id="{BCB0F130-D08A-4706-A37B-1193370B189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2" name="TextBox 10">
          <a:extLst>
            <a:ext uri="{FF2B5EF4-FFF2-40B4-BE49-F238E27FC236}">
              <a16:creationId xmlns:a16="http://schemas.microsoft.com/office/drawing/2014/main" id="{38D41644-4589-431A-8073-E3B58D00C6E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3" name="TextBox 11">
          <a:extLst>
            <a:ext uri="{FF2B5EF4-FFF2-40B4-BE49-F238E27FC236}">
              <a16:creationId xmlns:a16="http://schemas.microsoft.com/office/drawing/2014/main" id="{A0778E5B-4B1F-42F6-9045-3D64658D9F3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4" name="TextBox 13">
          <a:extLst>
            <a:ext uri="{FF2B5EF4-FFF2-40B4-BE49-F238E27FC236}">
              <a16:creationId xmlns:a16="http://schemas.microsoft.com/office/drawing/2014/main" id="{251EEAE1-7BF5-4B8F-A025-2536FD1F58D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5" name="TextBox 9">
          <a:extLst>
            <a:ext uri="{FF2B5EF4-FFF2-40B4-BE49-F238E27FC236}">
              <a16:creationId xmlns:a16="http://schemas.microsoft.com/office/drawing/2014/main" id="{52C5E946-9BD8-4381-9EB1-CB3EF90F794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6" name="TextBox 8">
          <a:extLst>
            <a:ext uri="{FF2B5EF4-FFF2-40B4-BE49-F238E27FC236}">
              <a16:creationId xmlns:a16="http://schemas.microsoft.com/office/drawing/2014/main" id="{A49F64F1-DD67-497B-9D3C-031E21FB2A2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7" name="TextBox 10">
          <a:extLst>
            <a:ext uri="{FF2B5EF4-FFF2-40B4-BE49-F238E27FC236}">
              <a16:creationId xmlns:a16="http://schemas.microsoft.com/office/drawing/2014/main" id="{143BE3CE-CCB2-4259-9BA4-59DAF9BC421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8" name="TextBox 11">
          <a:extLst>
            <a:ext uri="{FF2B5EF4-FFF2-40B4-BE49-F238E27FC236}">
              <a16:creationId xmlns:a16="http://schemas.microsoft.com/office/drawing/2014/main" id="{99C0E506-5B6D-453A-9832-83656E807F9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29" name="TextBox 13">
          <a:extLst>
            <a:ext uri="{FF2B5EF4-FFF2-40B4-BE49-F238E27FC236}">
              <a16:creationId xmlns:a16="http://schemas.microsoft.com/office/drawing/2014/main" id="{E588FB0B-F0CE-4CE5-964E-DB5FBDA4167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0" name="TextBox 9">
          <a:extLst>
            <a:ext uri="{FF2B5EF4-FFF2-40B4-BE49-F238E27FC236}">
              <a16:creationId xmlns:a16="http://schemas.microsoft.com/office/drawing/2014/main" id="{D4EC497E-66F2-44FC-B150-7C69B9147BC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1" name="TextBox 8">
          <a:extLst>
            <a:ext uri="{FF2B5EF4-FFF2-40B4-BE49-F238E27FC236}">
              <a16:creationId xmlns:a16="http://schemas.microsoft.com/office/drawing/2014/main" id="{0CDE125D-3654-4691-BD70-0A86DD14DAE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2" name="TextBox 10">
          <a:extLst>
            <a:ext uri="{FF2B5EF4-FFF2-40B4-BE49-F238E27FC236}">
              <a16:creationId xmlns:a16="http://schemas.microsoft.com/office/drawing/2014/main" id="{BF0EB932-FCEF-4755-9361-41D453552F3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3" name="TextBox 11">
          <a:extLst>
            <a:ext uri="{FF2B5EF4-FFF2-40B4-BE49-F238E27FC236}">
              <a16:creationId xmlns:a16="http://schemas.microsoft.com/office/drawing/2014/main" id="{EF848B96-00F8-4A3B-81C8-29D6106696B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4" name="TextBox 13">
          <a:extLst>
            <a:ext uri="{FF2B5EF4-FFF2-40B4-BE49-F238E27FC236}">
              <a16:creationId xmlns:a16="http://schemas.microsoft.com/office/drawing/2014/main" id="{E84EDA31-4018-4095-A716-5FD023E0B4A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5" name="TextBox 9">
          <a:extLst>
            <a:ext uri="{FF2B5EF4-FFF2-40B4-BE49-F238E27FC236}">
              <a16:creationId xmlns:a16="http://schemas.microsoft.com/office/drawing/2014/main" id="{5C630399-5C77-4536-BE04-A525F34BC2F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6" name="TextBox 8">
          <a:extLst>
            <a:ext uri="{FF2B5EF4-FFF2-40B4-BE49-F238E27FC236}">
              <a16:creationId xmlns:a16="http://schemas.microsoft.com/office/drawing/2014/main" id="{38ACD54A-628F-4AF5-8071-24CF56D5F5A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7" name="TextBox 10">
          <a:extLst>
            <a:ext uri="{FF2B5EF4-FFF2-40B4-BE49-F238E27FC236}">
              <a16:creationId xmlns:a16="http://schemas.microsoft.com/office/drawing/2014/main" id="{2F5F5B87-7E27-4890-BA97-DFC6CE5193D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8" name="TextBox 11">
          <a:extLst>
            <a:ext uri="{FF2B5EF4-FFF2-40B4-BE49-F238E27FC236}">
              <a16:creationId xmlns:a16="http://schemas.microsoft.com/office/drawing/2014/main" id="{30CE8B67-E088-4326-8D7A-2B9CC4A05C1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39" name="TextBox 13">
          <a:extLst>
            <a:ext uri="{FF2B5EF4-FFF2-40B4-BE49-F238E27FC236}">
              <a16:creationId xmlns:a16="http://schemas.microsoft.com/office/drawing/2014/main" id="{8C4E560B-8BCF-4694-96FB-E08635B0647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0" name="TextBox 9">
          <a:extLst>
            <a:ext uri="{FF2B5EF4-FFF2-40B4-BE49-F238E27FC236}">
              <a16:creationId xmlns:a16="http://schemas.microsoft.com/office/drawing/2014/main" id="{47C38B1E-F0F3-4FCA-B565-6A5C9A7FC39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1" name="TextBox 8">
          <a:extLst>
            <a:ext uri="{FF2B5EF4-FFF2-40B4-BE49-F238E27FC236}">
              <a16:creationId xmlns:a16="http://schemas.microsoft.com/office/drawing/2014/main" id="{D8E0BA20-EBA7-44E2-87BB-44EA2131018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2" name="TextBox 10">
          <a:extLst>
            <a:ext uri="{FF2B5EF4-FFF2-40B4-BE49-F238E27FC236}">
              <a16:creationId xmlns:a16="http://schemas.microsoft.com/office/drawing/2014/main" id="{4EB8BC4A-C64B-466A-B93C-849EC9F089A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3" name="TextBox 11">
          <a:extLst>
            <a:ext uri="{FF2B5EF4-FFF2-40B4-BE49-F238E27FC236}">
              <a16:creationId xmlns:a16="http://schemas.microsoft.com/office/drawing/2014/main" id="{6F75A735-EBF1-4778-B059-942A9C5D96E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4" name="TextBox 13">
          <a:extLst>
            <a:ext uri="{FF2B5EF4-FFF2-40B4-BE49-F238E27FC236}">
              <a16:creationId xmlns:a16="http://schemas.microsoft.com/office/drawing/2014/main" id="{4FD791C5-1649-4065-970F-A5D0CC58D22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5" name="TextBox 9">
          <a:extLst>
            <a:ext uri="{FF2B5EF4-FFF2-40B4-BE49-F238E27FC236}">
              <a16:creationId xmlns:a16="http://schemas.microsoft.com/office/drawing/2014/main" id="{1E508901-FA2F-4A54-814F-B763EC2303D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6" name="TextBox 8">
          <a:extLst>
            <a:ext uri="{FF2B5EF4-FFF2-40B4-BE49-F238E27FC236}">
              <a16:creationId xmlns:a16="http://schemas.microsoft.com/office/drawing/2014/main" id="{60731280-913C-4F9A-8559-45087AE8351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7" name="TextBox 10">
          <a:extLst>
            <a:ext uri="{FF2B5EF4-FFF2-40B4-BE49-F238E27FC236}">
              <a16:creationId xmlns:a16="http://schemas.microsoft.com/office/drawing/2014/main" id="{AE3EB3D5-400A-4B32-A993-D5F112C6290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8" name="TextBox 11">
          <a:extLst>
            <a:ext uri="{FF2B5EF4-FFF2-40B4-BE49-F238E27FC236}">
              <a16:creationId xmlns:a16="http://schemas.microsoft.com/office/drawing/2014/main" id="{8060AFD8-24D3-45CA-BF8A-73F1610FD0E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49" name="TextBox 13">
          <a:extLst>
            <a:ext uri="{FF2B5EF4-FFF2-40B4-BE49-F238E27FC236}">
              <a16:creationId xmlns:a16="http://schemas.microsoft.com/office/drawing/2014/main" id="{04600A62-78C5-4BC9-81E3-FAEF9F881E1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0" name="TextBox 9">
          <a:extLst>
            <a:ext uri="{FF2B5EF4-FFF2-40B4-BE49-F238E27FC236}">
              <a16:creationId xmlns:a16="http://schemas.microsoft.com/office/drawing/2014/main" id="{2930DCE9-ADB2-4F33-85DB-FE5DB3FEFC7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1" name="TextBox 8">
          <a:extLst>
            <a:ext uri="{FF2B5EF4-FFF2-40B4-BE49-F238E27FC236}">
              <a16:creationId xmlns:a16="http://schemas.microsoft.com/office/drawing/2014/main" id="{506FBFD1-505C-499D-A8CD-1EE3949974F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2" name="TextBox 10">
          <a:extLst>
            <a:ext uri="{FF2B5EF4-FFF2-40B4-BE49-F238E27FC236}">
              <a16:creationId xmlns:a16="http://schemas.microsoft.com/office/drawing/2014/main" id="{7F800FF8-2C1A-48E1-A792-FD0777D866B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3" name="TextBox 11">
          <a:extLst>
            <a:ext uri="{FF2B5EF4-FFF2-40B4-BE49-F238E27FC236}">
              <a16:creationId xmlns:a16="http://schemas.microsoft.com/office/drawing/2014/main" id="{10C9E9F4-DAC6-4AA3-BA88-0925BBF9D83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4" name="TextBox 13">
          <a:extLst>
            <a:ext uri="{FF2B5EF4-FFF2-40B4-BE49-F238E27FC236}">
              <a16:creationId xmlns:a16="http://schemas.microsoft.com/office/drawing/2014/main" id="{DC58C2A4-FEF7-485D-A051-617258CD426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5" name="TextBox 9">
          <a:extLst>
            <a:ext uri="{FF2B5EF4-FFF2-40B4-BE49-F238E27FC236}">
              <a16:creationId xmlns:a16="http://schemas.microsoft.com/office/drawing/2014/main" id="{F1FED6AF-7A06-4E36-83B0-32B4DE02DCC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6" name="TextBox 8">
          <a:extLst>
            <a:ext uri="{FF2B5EF4-FFF2-40B4-BE49-F238E27FC236}">
              <a16:creationId xmlns:a16="http://schemas.microsoft.com/office/drawing/2014/main" id="{C7599BB5-D033-4480-A875-C0F6AEFEF21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7" name="TextBox 10">
          <a:extLst>
            <a:ext uri="{FF2B5EF4-FFF2-40B4-BE49-F238E27FC236}">
              <a16:creationId xmlns:a16="http://schemas.microsoft.com/office/drawing/2014/main" id="{BD35FD86-8592-4819-9D5E-DE485F21532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8" name="TextBox 11">
          <a:extLst>
            <a:ext uri="{FF2B5EF4-FFF2-40B4-BE49-F238E27FC236}">
              <a16:creationId xmlns:a16="http://schemas.microsoft.com/office/drawing/2014/main" id="{6FFCC9FF-9823-45E0-9DD1-0255D301466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59" name="TextBox 13">
          <a:extLst>
            <a:ext uri="{FF2B5EF4-FFF2-40B4-BE49-F238E27FC236}">
              <a16:creationId xmlns:a16="http://schemas.microsoft.com/office/drawing/2014/main" id="{4D729476-EF53-40B9-BA78-7CD59B6C5D5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0" name="TextBox 9">
          <a:extLst>
            <a:ext uri="{FF2B5EF4-FFF2-40B4-BE49-F238E27FC236}">
              <a16:creationId xmlns:a16="http://schemas.microsoft.com/office/drawing/2014/main" id="{BE1EF42E-D25E-40F2-A5DE-21E00028433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1" name="TextBox 8">
          <a:extLst>
            <a:ext uri="{FF2B5EF4-FFF2-40B4-BE49-F238E27FC236}">
              <a16:creationId xmlns:a16="http://schemas.microsoft.com/office/drawing/2014/main" id="{12D5E953-CC75-4B9A-B919-E68ADCFEB81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2" name="TextBox 10">
          <a:extLst>
            <a:ext uri="{FF2B5EF4-FFF2-40B4-BE49-F238E27FC236}">
              <a16:creationId xmlns:a16="http://schemas.microsoft.com/office/drawing/2014/main" id="{64C2C098-11A9-4CF2-A8C3-E306BC9A509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3" name="TextBox 11">
          <a:extLst>
            <a:ext uri="{FF2B5EF4-FFF2-40B4-BE49-F238E27FC236}">
              <a16:creationId xmlns:a16="http://schemas.microsoft.com/office/drawing/2014/main" id="{D1A74912-6E28-4D28-A600-CCD902468DF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4" name="TextBox 13">
          <a:extLst>
            <a:ext uri="{FF2B5EF4-FFF2-40B4-BE49-F238E27FC236}">
              <a16:creationId xmlns:a16="http://schemas.microsoft.com/office/drawing/2014/main" id="{370DD3F7-4C2B-42BB-87C7-4FC4291A0CC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5" name="TextBox 9">
          <a:extLst>
            <a:ext uri="{FF2B5EF4-FFF2-40B4-BE49-F238E27FC236}">
              <a16:creationId xmlns:a16="http://schemas.microsoft.com/office/drawing/2014/main" id="{C6DC34EF-6452-4026-B9ED-5BE3DB13912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6" name="TextBox 9">
          <a:extLst>
            <a:ext uri="{FF2B5EF4-FFF2-40B4-BE49-F238E27FC236}">
              <a16:creationId xmlns:a16="http://schemas.microsoft.com/office/drawing/2014/main" id="{96DF66DC-6D35-4FCA-998E-0E0783734C9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7" name="TextBox 8">
          <a:extLst>
            <a:ext uri="{FF2B5EF4-FFF2-40B4-BE49-F238E27FC236}">
              <a16:creationId xmlns:a16="http://schemas.microsoft.com/office/drawing/2014/main" id="{21D7113B-9511-4846-B995-4DBC8DDE55B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8" name="TextBox 10">
          <a:extLst>
            <a:ext uri="{FF2B5EF4-FFF2-40B4-BE49-F238E27FC236}">
              <a16:creationId xmlns:a16="http://schemas.microsoft.com/office/drawing/2014/main" id="{B03306B5-B123-4395-98DC-BAB9737A741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69" name="TextBox 11">
          <a:extLst>
            <a:ext uri="{FF2B5EF4-FFF2-40B4-BE49-F238E27FC236}">
              <a16:creationId xmlns:a16="http://schemas.microsoft.com/office/drawing/2014/main" id="{B58061BD-307F-41AF-8C05-8488D7CFE12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0" name="TextBox 13">
          <a:extLst>
            <a:ext uri="{FF2B5EF4-FFF2-40B4-BE49-F238E27FC236}">
              <a16:creationId xmlns:a16="http://schemas.microsoft.com/office/drawing/2014/main" id="{F43903D3-93CA-4660-84F5-D0447DAE96A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1" name="TextBox 9">
          <a:extLst>
            <a:ext uri="{FF2B5EF4-FFF2-40B4-BE49-F238E27FC236}">
              <a16:creationId xmlns:a16="http://schemas.microsoft.com/office/drawing/2014/main" id="{EDD950F2-B2FD-4328-B054-0C8F249567F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2" name="TextBox 8">
          <a:extLst>
            <a:ext uri="{FF2B5EF4-FFF2-40B4-BE49-F238E27FC236}">
              <a16:creationId xmlns:a16="http://schemas.microsoft.com/office/drawing/2014/main" id="{8FC06A33-916B-4C2D-B42C-9B8892154BA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3" name="TextBox 10">
          <a:extLst>
            <a:ext uri="{FF2B5EF4-FFF2-40B4-BE49-F238E27FC236}">
              <a16:creationId xmlns:a16="http://schemas.microsoft.com/office/drawing/2014/main" id="{AF0C5550-0DC7-4E07-96F7-AD8CBE268FF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4" name="TextBox 11">
          <a:extLst>
            <a:ext uri="{FF2B5EF4-FFF2-40B4-BE49-F238E27FC236}">
              <a16:creationId xmlns:a16="http://schemas.microsoft.com/office/drawing/2014/main" id="{2B82F161-E376-4B6A-A0F0-C92EB9C2C9D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5" name="TextBox 13">
          <a:extLst>
            <a:ext uri="{FF2B5EF4-FFF2-40B4-BE49-F238E27FC236}">
              <a16:creationId xmlns:a16="http://schemas.microsoft.com/office/drawing/2014/main" id="{E1F81DEB-5BF6-4551-AB69-4ABBE4E6A9D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6" name="TextBox 9">
          <a:extLst>
            <a:ext uri="{FF2B5EF4-FFF2-40B4-BE49-F238E27FC236}">
              <a16:creationId xmlns:a16="http://schemas.microsoft.com/office/drawing/2014/main" id="{661E164F-03A5-46FD-ADCC-04ACE3D1184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7" name="TextBox 8">
          <a:extLst>
            <a:ext uri="{FF2B5EF4-FFF2-40B4-BE49-F238E27FC236}">
              <a16:creationId xmlns:a16="http://schemas.microsoft.com/office/drawing/2014/main" id="{8A6A62B6-5D89-486C-86F9-C262C7F34E4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8" name="TextBox 10">
          <a:extLst>
            <a:ext uri="{FF2B5EF4-FFF2-40B4-BE49-F238E27FC236}">
              <a16:creationId xmlns:a16="http://schemas.microsoft.com/office/drawing/2014/main" id="{9A545150-D090-45FC-B902-2F7CCB87619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79" name="TextBox 11">
          <a:extLst>
            <a:ext uri="{FF2B5EF4-FFF2-40B4-BE49-F238E27FC236}">
              <a16:creationId xmlns:a16="http://schemas.microsoft.com/office/drawing/2014/main" id="{19049159-A3A2-4465-941D-2640DB9FBA1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0" name="TextBox 13">
          <a:extLst>
            <a:ext uri="{FF2B5EF4-FFF2-40B4-BE49-F238E27FC236}">
              <a16:creationId xmlns:a16="http://schemas.microsoft.com/office/drawing/2014/main" id="{240D1B63-C35A-433B-8D59-8A59B6DF418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1" name="TextBox 9">
          <a:extLst>
            <a:ext uri="{FF2B5EF4-FFF2-40B4-BE49-F238E27FC236}">
              <a16:creationId xmlns:a16="http://schemas.microsoft.com/office/drawing/2014/main" id="{E7173174-6FD9-4187-BCBB-D7805F1E362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2" name="TextBox 8">
          <a:extLst>
            <a:ext uri="{FF2B5EF4-FFF2-40B4-BE49-F238E27FC236}">
              <a16:creationId xmlns:a16="http://schemas.microsoft.com/office/drawing/2014/main" id="{D92341C0-7472-4AD8-9CF3-7075574A876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3" name="TextBox 10">
          <a:extLst>
            <a:ext uri="{FF2B5EF4-FFF2-40B4-BE49-F238E27FC236}">
              <a16:creationId xmlns:a16="http://schemas.microsoft.com/office/drawing/2014/main" id="{F6CAD0A6-46CC-436C-BADE-EC64F321ED8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4" name="TextBox 11">
          <a:extLst>
            <a:ext uri="{FF2B5EF4-FFF2-40B4-BE49-F238E27FC236}">
              <a16:creationId xmlns:a16="http://schemas.microsoft.com/office/drawing/2014/main" id="{9D6FCDA2-89D3-4A2E-AEE3-DACEF238FF4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5" name="TextBox 13">
          <a:extLst>
            <a:ext uri="{FF2B5EF4-FFF2-40B4-BE49-F238E27FC236}">
              <a16:creationId xmlns:a16="http://schemas.microsoft.com/office/drawing/2014/main" id="{0ED92F93-8B6B-4BE5-AE36-C8158F743A8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6" name="TextBox 9">
          <a:extLst>
            <a:ext uri="{FF2B5EF4-FFF2-40B4-BE49-F238E27FC236}">
              <a16:creationId xmlns:a16="http://schemas.microsoft.com/office/drawing/2014/main" id="{D15B69FD-F8B6-4E02-B790-0F096AF61B7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7" name="TextBox 8">
          <a:extLst>
            <a:ext uri="{FF2B5EF4-FFF2-40B4-BE49-F238E27FC236}">
              <a16:creationId xmlns:a16="http://schemas.microsoft.com/office/drawing/2014/main" id="{24B9B137-4EA2-4419-B31D-DDF648862D5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8" name="TextBox 10">
          <a:extLst>
            <a:ext uri="{FF2B5EF4-FFF2-40B4-BE49-F238E27FC236}">
              <a16:creationId xmlns:a16="http://schemas.microsoft.com/office/drawing/2014/main" id="{516FFAD4-C19D-49B7-BCC3-868E0064C7C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89" name="TextBox 11">
          <a:extLst>
            <a:ext uri="{FF2B5EF4-FFF2-40B4-BE49-F238E27FC236}">
              <a16:creationId xmlns:a16="http://schemas.microsoft.com/office/drawing/2014/main" id="{461D8D5F-B31E-404E-8E85-0D517354504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0" name="TextBox 13">
          <a:extLst>
            <a:ext uri="{FF2B5EF4-FFF2-40B4-BE49-F238E27FC236}">
              <a16:creationId xmlns:a16="http://schemas.microsoft.com/office/drawing/2014/main" id="{3EF6334E-E120-4AE0-A4C9-596E996E83F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1" name="TextBox 9">
          <a:extLst>
            <a:ext uri="{FF2B5EF4-FFF2-40B4-BE49-F238E27FC236}">
              <a16:creationId xmlns:a16="http://schemas.microsoft.com/office/drawing/2014/main" id="{797788F2-520E-4293-ADC1-9000CDD44A4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2" name="TextBox 8">
          <a:extLst>
            <a:ext uri="{FF2B5EF4-FFF2-40B4-BE49-F238E27FC236}">
              <a16:creationId xmlns:a16="http://schemas.microsoft.com/office/drawing/2014/main" id="{BCE9DA81-EF1F-4A37-88C8-7C5DEF52282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3" name="TextBox 10">
          <a:extLst>
            <a:ext uri="{FF2B5EF4-FFF2-40B4-BE49-F238E27FC236}">
              <a16:creationId xmlns:a16="http://schemas.microsoft.com/office/drawing/2014/main" id="{9A708136-7B95-4BDB-89F0-AEDD4030C5A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4" name="TextBox 11">
          <a:extLst>
            <a:ext uri="{FF2B5EF4-FFF2-40B4-BE49-F238E27FC236}">
              <a16:creationId xmlns:a16="http://schemas.microsoft.com/office/drawing/2014/main" id="{0F074622-5247-4F78-86F1-E4454A2B855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5" name="TextBox 13">
          <a:extLst>
            <a:ext uri="{FF2B5EF4-FFF2-40B4-BE49-F238E27FC236}">
              <a16:creationId xmlns:a16="http://schemas.microsoft.com/office/drawing/2014/main" id="{C968077B-A66B-439E-98AB-A175043375C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6" name="TextBox 9">
          <a:extLst>
            <a:ext uri="{FF2B5EF4-FFF2-40B4-BE49-F238E27FC236}">
              <a16:creationId xmlns:a16="http://schemas.microsoft.com/office/drawing/2014/main" id="{F46184E3-55C4-4E1E-80D8-942B295A7DB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7" name="TextBox 8">
          <a:extLst>
            <a:ext uri="{FF2B5EF4-FFF2-40B4-BE49-F238E27FC236}">
              <a16:creationId xmlns:a16="http://schemas.microsoft.com/office/drawing/2014/main" id="{B465BAB1-E834-42DE-8209-CC63D4F1812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8" name="TextBox 10">
          <a:extLst>
            <a:ext uri="{FF2B5EF4-FFF2-40B4-BE49-F238E27FC236}">
              <a16:creationId xmlns:a16="http://schemas.microsoft.com/office/drawing/2014/main" id="{34803E45-080F-4B07-A959-2EFD8CD7462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199" name="TextBox 11">
          <a:extLst>
            <a:ext uri="{FF2B5EF4-FFF2-40B4-BE49-F238E27FC236}">
              <a16:creationId xmlns:a16="http://schemas.microsoft.com/office/drawing/2014/main" id="{EF40DDE6-E205-466B-BF9A-8511C0F3286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0" name="TextBox 13">
          <a:extLst>
            <a:ext uri="{FF2B5EF4-FFF2-40B4-BE49-F238E27FC236}">
              <a16:creationId xmlns:a16="http://schemas.microsoft.com/office/drawing/2014/main" id="{53100803-CBA9-4D6B-8B64-861AF846035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1" name="TextBox 9">
          <a:extLst>
            <a:ext uri="{FF2B5EF4-FFF2-40B4-BE49-F238E27FC236}">
              <a16:creationId xmlns:a16="http://schemas.microsoft.com/office/drawing/2014/main" id="{712D37A0-C13E-498D-8D3E-0F8EF15F46E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2" name="TextBox 8">
          <a:extLst>
            <a:ext uri="{FF2B5EF4-FFF2-40B4-BE49-F238E27FC236}">
              <a16:creationId xmlns:a16="http://schemas.microsoft.com/office/drawing/2014/main" id="{B79AA208-8362-4F57-AD08-FD59A0EA03B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3" name="TextBox 10">
          <a:extLst>
            <a:ext uri="{FF2B5EF4-FFF2-40B4-BE49-F238E27FC236}">
              <a16:creationId xmlns:a16="http://schemas.microsoft.com/office/drawing/2014/main" id="{78CF75FA-652C-4A93-A487-9600DEF5A7F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4" name="TextBox 11">
          <a:extLst>
            <a:ext uri="{FF2B5EF4-FFF2-40B4-BE49-F238E27FC236}">
              <a16:creationId xmlns:a16="http://schemas.microsoft.com/office/drawing/2014/main" id="{0B4CBD5C-9365-43F2-83D2-44C0FF57F93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5" name="TextBox 13">
          <a:extLst>
            <a:ext uri="{FF2B5EF4-FFF2-40B4-BE49-F238E27FC236}">
              <a16:creationId xmlns:a16="http://schemas.microsoft.com/office/drawing/2014/main" id="{BDE2A0D8-D7D4-4D6D-858E-20F6493BC64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6" name="TextBox 9">
          <a:extLst>
            <a:ext uri="{FF2B5EF4-FFF2-40B4-BE49-F238E27FC236}">
              <a16:creationId xmlns:a16="http://schemas.microsoft.com/office/drawing/2014/main" id="{69D8EA8C-D73B-438E-8217-19D3E07E2CE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7" name="TextBox 8">
          <a:extLst>
            <a:ext uri="{FF2B5EF4-FFF2-40B4-BE49-F238E27FC236}">
              <a16:creationId xmlns:a16="http://schemas.microsoft.com/office/drawing/2014/main" id="{25F2BA3B-2C16-4E8D-A424-2F8D52DC90C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8" name="TextBox 10">
          <a:extLst>
            <a:ext uri="{FF2B5EF4-FFF2-40B4-BE49-F238E27FC236}">
              <a16:creationId xmlns:a16="http://schemas.microsoft.com/office/drawing/2014/main" id="{6A13D12C-DC07-4B7E-B42F-A93471C5219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09" name="TextBox 11">
          <a:extLst>
            <a:ext uri="{FF2B5EF4-FFF2-40B4-BE49-F238E27FC236}">
              <a16:creationId xmlns:a16="http://schemas.microsoft.com/office/drawing/2014/main" id="{C4F0F26C-F306-451E-B57B-F9EB4C357D0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0" name="TextBox 13">
          <a:extLst>
            <a:ext uri="{FF2B5EF4-FFF2-40B4-BE49-F238E27FC236}">
              <a16:creationId xmlns:a16="http://schemas.microsoft.com/office/drawing/2014/main" id="{E634431E-AA93-4203-B706-2C82AD3D77F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1" name="TextBox 9">
          <a:extLst>
            <a:ext uri="{FF2B5EF4-FFF2-40B4-BE49-F238E27FC236}">
              <a16:creationId xmlns:a16="http://schemas.microsoft.com/office/drawing/2014/main" id="{4432B5B0-9228-4E49-9DD6-E519E65D99F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2" name="TextBox 9">
          <a:extLst>
            <a:ext uri="{FF2B5EF4-FFF2-40B4-BE49-F238E27FC236}">
              <a16:creationId xmlns:a16="http://schemas.microsoft.com/office/drawing/2014/main" id="{8036F1DC-3D19-4987-9441-6B1304876C2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3" name="TextBox 9">
          <a:extLst>
            <a:ext uri="{FF2B5EF4-FFF2-40B4-BE49-F238E27FC236}">
              <a16:creationId xmlns:a16="http://schemas.microsoft.com/office/drawing/2014/main" id="{EEDFC30C-F0F1-4A62-B6B9-C50FA100BD9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4" name="TextBox 8">
          <a:extLst>
            <a:ext uri="{FF2B5EF4-FFF2-40B4-BE49-F238E27FC236}">
              <a16:creationId xmlns:a16="http://schemas.microsoft.com/office/drawing/2014/main" id="{A4638996-B667-41FF-A16E-8DB75F494B4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5" name="TextBox 10">
          <a:extLst>
            <a:ext uri="{FF2B5EF4-FFF2-40B4-BE49-F238E27FC236}">
              <a16:creationId xmlns:a16="http://schemas.microsoft.com/office/drawing/2014/main" id="{6FB95ABB-6DDC-42A3-A894-C44C0A43C71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6" name="TextBox 11">
          <a:extLst>
            <a:ext uri="{FF2B5EF4-FFF2-40B4-BE49-F238E27FC236}">
              <a16:creationId xmlns:a16="http://schemas.microsoft.com/office/drawing/2014/main" id="{37B744DB-F519-433C-BB60-2001B7D8B83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7" name="TextBox 13">
          <a:extLst>
            <a:ext uri="{FF2B5EF4-FFF2-40B4-BE49-F238E27FC236}">
              <a16:creationId xmlns:a16="http://schemas.microsoft.com/office/drawing/2014/main" id="{5A4D5C6D-74D5-4002-AA04-50FBFDC2749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8" name="TextBox 9">
          <a:extLst>
            <a:ext uri="{FF2B5EF4-FFF2-40B4-BE49-F238E27FC236}">
              <a16:creationId xmlns:a16="http://schemas.microsoft.com/office/drawing/2014/main" id="{F4664662-CADF-4261-B8A0-A1E4FEB1310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19" name="TextBox 8">
          <a:extLst>
            <a:ext uri="{FF2B5EF4-FFF2-40B4-BE49-F238E27FC236}">
              <a16:creationId xmlns:a16="http://schemas.microsoft.com/office/drawing/2014/main" id="{35EAFBFE-6319-4691-BB5A-54A920FE029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0" name="TextBox 10">
          <a:extLst>
            <a:ext uri="{FF2B5EF4-FFF2-40B4-BE49-F238E27FC236}">
              <a16:creationId xmlns:a16="http://schemas.microsoft.com/office/drawing/2014/main" id="{D379A6D9-8D93-4264-A0C8-CCADD944E6C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1" name="TextBox 11">
          <a:extLst>
            <a:ext uri="{FF2B5EF4-FFF2-40B4-BE49-F238E27FC236}">
              <a16:creationId xmlns:a16="http://schemas.microsoft.com/office/drawing/2014/main" id="{C683D821-D82E-4FEE-990A-8446CA9C13C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2" name="TextBox 13">
          <a:extLst>
            <a:ext uri="{FF2B5EF4-FFF2-40B4-BE49-F238E27FC236}">
              <a16:creationId xmlns:a16="http://schemas.microsoft.com/office/drawing/2014/main" id="{A25E32DF-21BF-4C8B-80AE-1F92669B567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3" name="TextBox 9">
          <a:extLst>
            <a:ext uri="{FF2B5EF4-FFF2-40B4-BE49-F238E27FC236}">
              <a16:creationId xmlns:a16="http://schemas.microsoft.com/office/drawing/2014/main" id="{EA187598-7153-4D86-A392-A4067954540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4" name="TextBox 8">
          <a:extLst>
            <a:ext uri="{FF2B5EF4-FFF2-40B4-BE49-F238E27FC236}">
              <a16:creationId xmlns:a16="http://schemas.microsoft.com/office/drawing/2014/main" id="{C487BBFE-4B93-418D-8CC2-74B997C5E94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5" name="TextBox 10">
          <a:extLst>
            <a:ext uri="{FF2B5EF4-FFF2-40B4-BE49-F238E27FC236}">
              <a16:creationId xmlns:a16="http://schemas.microsoft.com/office/drawing/2014/main" id="{03E4BD77-1505-4C81-BE23-E89F0054B76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6" name="TextBox 11">
          <a:extLst>
            <a:ext uri="{FF2B5EF4-FFF2-40B4-BE49-F238E27FC236}">
              <a16:creationId xmlns:a16="http://schemas.microsoft.com/office/drawing/2014/main" id="{116EEBBF-4A98-41D7-AC2B-3D2091D2DE2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7" name="TextBox 13">
          <a:extLst>
            <a:ext uri="{FF2B5EF4-FFF2-40B4-BE49-F238E27FC236}">
              <a16:creationId xmlns:a16="http://schemas.microsoft.com/office/drawing/2014/main" id="{171D8072-BE68-442D-8BE4-FD27B6AF413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8" name="TextBox 9">
          <a:extLst>
            <a:ext uri="{FF2B5EF4-FFF2-40B4-BE49-F238E27FC236}">
              <a16:creationId xmlns:a16="http://schemas.microsoft.com/office/drawing/2014/main" id="{6FB708AC-C0A6-45B4-94F9-DC5AD84BA0A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29" name="TextBox 8">
          <a:extLst>
            <a:ext uri="{FF2B5EF4-FFF2-40B4-BE49-F238E27FC236}">
              <a16:creationId xmlns:a16="http://schemas.microsoft.com/office/drawing/2014/main" id="{5BDA1881-56C2-4BE7-95DF-0F28B3E3CDF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0" name="TextBox 10">
          <a:extLst>
            <a:ext uri="{FF2B5EF4-FFF2-40B4-BE49-F238E27FC236}">
              <a16:creationId xmlns:a16="http://schemas.microsoft.com/office/drawing/2014/main" id="{D2D914FF-5B9D-4BB1-A5F6-0E4E198B1B9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1" name="TextBox 11">
          <a:extLst>
            <a:ext uri="{FF2B5EF4-FFF2-40B4-BE49-F238E27FC236}">
              <a16:creationId xmlns:a16="http://schemas.microsoft.com/office/drawing/2014/main" id="{B9FB1FEC-845E-4264-9D04-3EBD3AAC2DE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2" name="TextBox 13">
          <a:extLst>
            <a:ext uri="{FF2B5EF4-FFF2-40B4-BE49-F238E27FC236}">
              <a16:creationId xmlns:a16="http://schemas.microsoft.com/office/drawing/2014/main" id="{CB47A097-3BF7-4622-9DE7-1A3A5C63BAF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3" name="TextBox 9">
          <a:extLst>
            <a:ext uri="{FF2B5EF4-FFF2-40B4-BE49-F238E27FC236}">
              <a16:creationId xmlns:a16="http://schemas.microsoft.com/office/drawing/2014/main" id="{966E27F1-AEF4-4D4A-A102-14637AA0B7D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4" name="TextBox 8">
          <a:extLst>
            <a:ext uri="{FF2B5EF4-FFF2-40B4-BE49-F238E27FC236}">
              <a16:creationId xmlns:a16="http://schemas.microsoft.com/office/drawing/2014/main" id="{CF1FB285-A3A3-429F-AE31-628A29F01B4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5" name="TextBox 10">
          <a:extLst>
            <a:ext uri="{FF2B5EF4-FFF2-40B4-BE49-F238E27FC236}">
              <a16:creationId xmlns:a16="http://schemas.microsoft.com/office/drawing/2014/main" id="{F9970769-71C4-4BD7-ACD2-3CBBD9B9F68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6" name="TextBox 11">
          <a:extLst>
            <a:ext uri="{FF2B5EF4-FFF2-40B4-BE49-F238E27FC236}">
              <a16:creationId xmlns:a16="http://schemas.microsoft.com/office/drawing/2014/main" id="{2037EF29-452E-48D9-A75E-683A2A74680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7" name="TextBox 13">
          <a:extLst>
            <a:ext uri="{FF2B5EF4-FFF2-40B4-BE49-F238E27FC236}">
              <a16:creationId xmlns:a16="http://schemas.microsoft.com/office/drawing/2014/main" id="{D1FF7789-5F96-41D0-AEA5-312C1F6B3FD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8" name="TextBox 9">
          <a:extLst>
            <a:ext uri="{FF2B5EF4-FFF2-40B4-BE49-F238E27FC236}">
              <a16:creationId xmlns:a16="http://schemas.microsoft.com/office/drawing/2014/main" id="{59F73C42-486C-4548-97BB-62237810B2B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39" name="TextBox 9">
          <a:extLst>
            <a:ext uri="{FF2B5EF4-FFF2-40B4-BE49-F238E27FC236}">
              <a16:creationId xmlns:a16="http://schemas.microsoft.com/office/drawing/2014/main" id="{A1438680-B015-4FC9-B486-7525C753A09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0" name="TextBox 8">
          <a:extLst>
            <a:ext uri="{FF2B5EF4-FFF2-40B4-BE49-F238E27FC236}">
              <a16:creationId xmlns:a16="http://schemas.microsoft.com/office/drawing/2014/main" id="{27BCDC9F-2BBB-47B5-A4E2-C7C0C88558E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1" name="TextBox 10">
          <a:extLst>
            <a:ext uri="{FF2B5EF4-FFF2-40B4-BE49-F238E27FC236}">
              <a16:creationId xmlns:a16="http://schemas.microsoft.com/office/drawing/2014/main" id="{376ECDA4-BE9F-4FFE-AD36-ED07CBEB255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2" name="TextBox 11">
          <a:extLst>
            <a:ext uri="{FF2B5EF4-FFF2-40B4-BE49-F238E27FC236}">
              <a16:creationId xmlns:a16="http://schemas.microsoft.com/office/drawing/2014/main" id="{4C904058-16E3-488B-B39F-AE3DDAFD73E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3" name="TextBox 13">
          <a:extLst>
            <a:ext uri="{FF2B5EF4-FFF2-40B4-BE49-F238E27FC236}">
              <a16:creationId xmlns:a16="http://schemas.microsoft.com/office/drawing/2014/main" id="{19A41636-58F9-4FF0-88B2-B74D072677B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4" name="TextBox 9">
          <a:extLst>
            <a:ext uri="{FF2B5EF4-FFF2-40B4-BE49-F238E27FC236}">
              <a16:creationId xmlns:a16="http://schemas.microsoft.com/office/drawing/2014/main" id="{F7A43F5A-00DF-4BDF-ABAC-9F561966044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5" name="TextBox 8">
          <a:extLst>
            <a:ext uri="{FF2B5EF4-FFF2-40B4-BE49-F238E27FC236}">
              <a16:creationId xmlns:a16="http://schemas.microsoft.com/office/drawing/2014/main" id="{7B7AE5AC-B8ED-46E9-BCE0-30DEEDD1912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6" name="TextBox 10">
          <a:extLst>
            <a:ext uri="{FF2B5EF4-FFF2-40B4-BE49-F238E27FC236}">
              <a16:creationId xmlns:a16="http://schemas.microsoft.com/office/drawing/2014/main" id="{BCD93C3C-7626-4C42-ADE2-3631B39645F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7" name="TextBox 11">
          <a:extLst>
            <a:ext uri="{FF2B5EF4-FFF2-40B4-BE49-F238E27FC236}">
              <a16:creationId xmlns:a16="http://schemas.microsoft.com/office/drawing/2014/main" id="{A7C7B48A-D2F4-4113-94F4-0CC4D80ED73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8" name="TextBox 13">
          <a:extLst>
            <a:ext uri="{FF2B5EF4-FFF2-40B4-BE49-F238E27FC236}">
              <a16:creationId xmlns:a16="http://schemas.microsoft.com/office/drawing/2014/main" id="{2B4A7A6E-198C-4A44-B713-C1BFF62EFE4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49" name="TextBox 9">
          <a:extLst>
            <a:ext uri="{FF2B5EF4-FFF2-40B4-BE49-F238E27FC236}">
              <a16:creationId xmlns:a16="http://schemas.microsoft.com/office/drawing/2014/main" id="{7AC7D217-04E9-4E7D-B75C-7E85854E897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0" name="TextBox 8">
          <a:extLst>
            <a:ext uri="{FF2B5EF4-FFF2-40B4-BE49-F238E27FC236}">
              <a16:creationId xmlns:a16="http://schemas.microsoft.com/office/drawing/2014/main" id="{8E562820-547E-4990-A832-DEE97AD954D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1" name="TextBox 10">
          <a:extLst>
            <a:ext uri="{FF2B5EF4-FFF2-40B4-BE49-F238E27FC236}">
              <a16:creationId xmlns:a16="http://schemas.microsoft.com/office/drawing/2014/main" id="{075031D6-7975-449C-A706-F727A91B9F3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2" name="TextBox 11">
          <a:extLst>
            <a:ext uri="{FF2B5EF4-FFF2-40B4-BE49-F238E27FC236}">
              <a16:creationId xmlns:a16="http://schemas.microsoft.com/office/drawing/2014/main" id="{0675468B-A9C5-426C-BCE6-F0FFE09A572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3" name="TextBox 13">
          <a:extLst>
            <a:ext uri="{FF2B5EF4-FFF2-40B4-BE49-F238E27FC236}">
              <a16:creationId xmlns:a16="http://schemas.microsoft.com/office/drawing/2014/main" id="{BB15AF10-C67C-4AE5-BDEE-74C123511BD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4" name="TextBox 9">
          <a:extLst>
            <a:ext uri="{FF2B5EF4-FFF2-40B4-BE49-F238E27FC236}">
              <a16:creationId xmlns:a16="http://schemas.microsoft.com/office/drawing/2014/main" id="{37A589C7-7E8B-4E74-9736-C62428D0B3C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5" name="TextBox 8">
          <a:extLst>
            <a:ext uri="{FF2B5EF4-FFF2-40B4-BE49-F238E27FC236}">
              <a16:creationId xmlns:a16="http://schemas.microsoft.com/office/drawing/2014/main" id="{C597F660-D1CE-449C-82FF-573357DB6CE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6" name="TextBox 10">
          <a:extLst>
            <a:ext uri="{FF2B5EF4-FFF2-40B4-BE49-F238E27FC236}">
              <a16:creationId xmlns:a16="http://schemas.microsoft.com/office/drawing/2014/main" id="{CBF7412B-DBEB-400D-B271-9F43D33503A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7" name="TextBox 11">
          <a:extLst>
            <a:ext uri="{FF2B5EF4-FFF2-40B4-BE49-F238E27FC236}">
              <a16:creationId xmlns:a16="http://schemas.microsoft.com/office/drawing/2014/main" id="{6903DE99-7A93-4022-88CB-4773D3B61D8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8" name="TextBox 13">
          <a:extLst>
            <a:ext uri="{FF2B5EF4-FFF2-40B4-BE49-F238E27FC236}">
              <a16:creationId xmlns:a16="http://schemas.microsoft.com/office/drawing/2014/main" id="{B0EC320D-90B4-4A82-A382-027C8E3AF54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59" name="TextBox 9">
          <a:extLst>
            <a:ext uri="{FF2B5EF4-FFF2-40B4-BE49-F238E27FC236}">
              <a16:creationId xmlns:a16="http://schemas.microsoft.com/office/drawing/2014/main" id="{62F6CA69-7C2D-4A54-9311-6AE99278D68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0" name="TextBox 8">
          <a:extLst>
            <a:ext uri="{FF2B5EF4-FFF2-40B4-BE49-F238E27FC236}">
              <a16:creationId xmlns:a16="http://schemas.microsoft.com/office/drawing/2014/main" id="{5226BE72-E993-4477-A2FB-33FC2312892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1" name="TextBox 10">
          <a:extLst>
            <a:ext uri="{FF2B5EF4-FFF2-40B4-BE49-F238E27FC236}">
              <a16:creationId xmlns:a16="http://schemas.microsoft.com/office/drawing/2014/main" id="{6FCA5776-5556-4835-A4B7-AD35543D0B6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2" name="TextBox 11">
          <a:extLst>
            <a:ext uri="{FF2B5EF4-FFF2-40B4-BE49-F238E27FC236}">
              <a16:creationId xmlns:a16="http://schemas.microsoft.com/office/drawing/2014/main" id="{7C122631-5559-4683-B61B-A248884BE85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3" name="TextBox 13">
          <a:extLst>
            <a:ext uri="{FF2B5EF4-FFF2-40B4-BE49-F238E27FC236}">
              <a16:creationId xmlns:a16="http://schemas.microsoft.com/office/drawing/2014/main" id="{88594E98-BCB6-4A45-8BCF-748CE983497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4" name="TextBox 9">
          <a:extLst>
            <a:ext uri="{FF2B5EF4-FFF2-40B4-BE49-F238E27FC236}">
              <a16:creationId xmlns:a16="http://schemas.microsoft.com/office/drawing/2014/main" id="{3A6774DB-F88A-410E-A2D8-2B552925DA1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5" name="TextBox 8">
          <a:extLst>
            <a:ext uri="{FF2B5EF4-FFF2-40B4-BE49-F238E27FC236}">
              <a16:creationId xmlns:a16="http://schemas.microsoft.com/office/drawing/2014/main" id="{69087783-7C8E-431B-8627-A109D1B00EE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6" name="TextBox 10">
          <a:extLst>
            <a:ext uri="{FF2B5EF4-FFF2-40B4-BE49-F238E27FC236}">
              <a16:creationId xmlns:a16="http://schemas.microsoft.com/office/drawing/2014/main" id="{44C94E1E-791F-4119-9153-662577EA9C6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7" name="TextBox 11">
          <a:extLst>
            <a:ext uri="{FF2B5EF4-FFF2-40B4-BE49-F238E27FC236}">
              <a16:creationId xmlns:a16="http://schemas.microsoft.com/office/drawing/2014/main" id="{A0AD8D27-0A7F-4CBC-9194-18020358B8F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8" name="TextBox 13">
          <a:extLst>
            <a:ext uri="{FF2B5EF4-FFF2-40B4-BE49-F238E27FC236}">
              <a16:creationId xmlns:a16="http://schemas.microsoft.com/office/drawing/2014/main" id="{4908F342-EFB1-4F1A-8AE9-20007E5E958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69" name="TextBox 9">
          <a:extLst>
            <a:ext uri="{FF2B5EF4-FFF2-40B4-BE49-F238E27FC236}">
              <a16:creationId xmlns:a16="http://schemas.microsoft.com/office/drawing/2014/main" id="{AB113EE7-DF5E-401B-A4C9-1A4DA2E2008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0" name="TextBox 8">
          <a:extLst>
            <a:ext uri="{FF2B5EF4-FFF2-40B4-BE49-F238E27FC236}">
              <a16:creationId xmlns:a16="http://schemas.microsoft.com/office/drawing/2014/main" id="{8EECCBEC-9BAD-4A84-9E4A-7B1516D5784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1" name="TextBox 10">
          <a:extLst>
            <a:ext uri="{FF2B5EF4-FFF2-40B4-BE49-F238E27FC236}">
              <a16:creationId xmlns:a16="http://schemas.microsoft.com/office/drawing/2014/main" id="{084A826A-1E41-4BA2-B4F5-08CEECCEA42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2" name="TextBox 11">
          <a:extLst>
            <a:ext uri="{FF2B5EF4-FFF2-40B4-BE49-F238E27FC236}">
              <a16:creationId xmlns:a16="http://schemas.microsoft.com/office/drawing/2014/main" id="{6A077DB3-4DDE-4B1C-979D-5EAB4B9E14D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3" name="TextBox 13">
          <a:extLst>
            <a:ext uri="{FF2B5EF4-FFF2-40B4-BE49-F238E27FC236}">
              <a16:creationId xmlns:a16="http://schemas.microsoft.com/office/drawing/2014/main" id="{6594F271-393B-415F-8B42-1526A108C61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4" name="TextBox 9">
          <a:extLst>
            <a:ext uri="{FF2B5EF4-FFF2-40B4-BE49-F238E27FC236}">
              <a16:creationId xmlns:a16="http://schemas.microsoft.com/office/drawing/2014/main" id="{0F3E3F2D-1FED-48B4-B352-53E49C23408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5" name="TextBox 8">
          <a:extLst>
            <a:ext uri="{FF2B5EF4-FFF2-40B4-BE49-F238E27FC236}">
              <a16:creationId xmlns:a16="http://schemas.microsoft.com/office/drawing/2014/main" id="{4B9F203C-6D3D-44C6-8226-315EF1D8361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6" name="TextBox 10">
          <a:extLst>
            <a:ext uri="{FF2B5EF4-FFF2-40B4-BE49-F238E27FC236}">
              <a16:creationId xmlns:a16="http://schemas.microsoft.com/office/drawing/2014/main" id="{5EA63133-19E3-4CCC-91F4-BD82134F7CB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7" name="TextBox 11">
          <a:extLst>
            <a:ext uri="{FF2B5EF4-FFF2-40B4-BE49-F238E27FC236}">
              <a16:creationId xmlns:a16="http://schemas.microsoft.com/office/drawing/2014/main" id="{06C56F84-4831-4978-AEEA-0EF7A815169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8" name="TextBox 13">
          <a:extLst>
            <a:ext uri="{FF2B5EF4-FFF2-40B4-BE49-F238E27FC236}">
              <a16:creationId xmlns:a16="http://schemas.microsoft.com/office/drawing/2014/main" id="{79524D77-4AFF-47F0-8F3B-14BCDB8ED0F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79" name="TextBox 9">
          <a:extLst>
            <a:ext uri="{FF2B5EF4-FFF2-40B4-BE49-F238E27FC236}">
              <a16:creationId xmlns:a16="http://schemas.microsoft.com/office/drawing/2014/main" id="{B8509B30-F068-47C3-B50E-B52AA4DB3C7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0" name="TextBox 8">
          <a:extLst>
            <a:ext uri="{FF2B5EF4-FFF2-40B4-BE49-F238E27FC236}">
              <a16:creationId xmlns:a16="http://schemas.microsoft.com/office/drawing/2014/main" id="{F020CB21-E772-4044-BFF9-02AC0689DA7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1" name="TextBox 10">
          <a:extLst>
            <a:ext uri="{FF2B5EF4-FFF2-40B4-BE49-F238E27FC236}">
              <a16:creationId xmlns:a16="http://schemas.microsoft.com/office/drawing/2014/main" id="{3C29F088-6CB7-4D82-A2C3-5B3B05CB6E7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2" name="TextBox 11">
          <a:extLst>
            <a:ext uri="{FF2B5EF4-FFF2-40B4-BE49-F238E27FC236}">
              <a16:creationId xmlns:a16="http://schemas.microsoft.com/office/drawing/2014/main" id="{678227FB-5950-4703-8EDB-0EC2A4D58A3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3" name="TextBox 13">
          <a:extLst>
            <a:ext uri="{FF2B5EF4-FFF2-40B4-BE49-F238E27FC236}">
              <a16:creationId xmlns:a16="http://schemas.microsoft.com/office/drawing/2014/main" id="{7AA6F252-EF4E-4B1E-9C59-DEA20B9DDF2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4" name="TextBox 9">
          <a:extLst>
            <a:ext uri="{FF2B5EF4-FFF2-40B4-BE49-F238E27FC236}">
              <a16:creationId xmlns:a16="http://schemas.microsoft.com/office/drawing/2014/main" id="{96DB4FA1-059C-48CF-8D36-1170AB20229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5" name="TextBox 8">
          <a:extLst>
            <a:ext uri="{FF2B5EF4-FFF2-40B4-BE49-F238E27FC236}">
              <a16:creationId xmlns:a16="http://schemas.microsoft.com/office/drawing/2014/main" id="{5878F21E-CCD3-4C9A-A127-15A17055734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6" name="TextBox 10">
          <a:extLst>
            <a:ext uri="{FF2B5EF4-FFF2-40B4-BE49-F238E27FC236}">
              <a16:creationId xmlns:a16="http://schemas.microsoft.com/office/drawing/2014/main" id="{8F20380E-5421-458D-B6A3-11F79AF98BE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7" name="TextBox 11">
          <a:extLst>
            <a:ext uri="{FF2B5EF4-FFF2-40B4-BE49-F238E27FC236}">
              <a16:creationId xmlns:a16="http://schemas.microsoft.com/office/drawing/2014/main" id="{C2809DA6-4238-47DE-9B3C-7882102E32D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8" name="TextBox 13">
          <a:extLst>
            <a:ext uri="{FF2B5EF4-FFF2-40B4-BE49-F238E27FC236}">
              <a16:creationId xmlns:a16="http://schemas.microsoft.com/office/drawing/2014/main" id="{CAE2CB40-217D-4C36-A303-7F72D590C8F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89" name="TextBox 9">
          <a:extLst>
            <a:ext uri="{FF2B5EF4-FFF2-40B4-BE49-F238E27FC236}">
              <a16:creationId xmlns:a16="http://schemas.microsoft.com/office/drawing/2014/main" id="{696A1213-66BD-40AD-926E-41087A713A2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0" name="TextBox 8">
          <a:extLst>
            <a:ext uri="{FF2B5EF4-FFF2-40B4-BE49-F238E27FC236}">
              <a16:creationId xmlns:a16="http://schemas.microsoft.com/office/drawing/2014/main" id="{0455BF9B-7C09-4DF9-BC96-B9003DBEFBB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1" name="TextBox 10">
          <a:extLst>
            <a:ext uri="{FF2B5EF4-FFF2-40B4-BE49-F238E27FC236}">
              <a16:creationId xmlns:a16="http://schemas.microsoft.com/office/drawing/2014/main" id="{0B872A0F-0C8A-436E-BC57-532F4957D7F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2" name="TextBox 11">
          <a:extLst>
            <a:ext uri="{FF2B5EF4-FFF2-40B4-BE49-F238E27FC236}">
              <a16:creationId xmlns:a16="http://schemas.microsoft.com/office/drawing/2014/main" id="{72F2C673-28DD-450A-A5C8-EEEA2CB58AF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3" name="TextBox 13">
          <a:extLst>
            <a:ext uri="{FF2B5EF4-FFF2-40B4-BE49-F238E27FC236}">
              <a16:creationId xmlns:a16="http://schemas.microsoft.com/office/drawing/2014/main" id="{82BDFAF6-2DCE-4399-8472-E83DDB6DE12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4" name="TextBox 9">
          <a:extLst>
            <a:ext uri="{FF2B5EF4-FFF2-40B4-BE49-F238E27FC236}">
              <a16:creationId xmlns:a16="http://schemas.microsoft.com/office/drawing/2014/main" id="{168BDBC5-CD15-4DF3-978C-338F16F35E6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5" name="TextBox 8">
          <a:extLst>
            <a:ext uri="{FF2B5EF4-FFF2-40B4-BE49-F238E27FC236}">
              <a16:creationId xmlns:a16="http://schemas.microsoft.com/office/drawing/2014/main" id="{C4664CA5-C979-4E60-8A52-13E698B37BD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6" name="TextBox 10">
          <a:extLst>
            <a:ext uri="{FF2B5EF4-FFF2-40B4-BE49-F238E27FC236}">
              <a16:creationId xmlns:a16="http://schemas.microsoft.com/office/drawing/2014/main" id="{2AF24C42-2BA3-4669-9FE9-1F700B8E116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7" name="TextBox 11">
          <a:extLst>
            <a:ext uri="{FF2B5EF4-FFF2-40B4-BE49-F238E27FC236}">
              <a16:creationId xmlns:a16="http://schemas.microsoft.com/office/drawing/2014/main" id="{518FE758-0BE1-4C0D-AE53-BD3BD5EC7CE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8" name="TextBox 13">
          <a:extLst>
            <a:ext uri="{FF2B5EF4-FFF2-40B4-BE49-F238E27FC236}">
              <a16:creationId xmlns:a16="http://schemas.microsoft.com/office/drawing/2014/main" id="{9001F088-1604-48DC-B448-A0ACE4651DF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299" name="TextBox 9">
          <a:extLst>
            <a:ext uri="{FF2B5EF4-FFF2-40B4-BE49-F238E27FC236}">
              <a16:creationId xmlns:a16="http://schemas.microsoft.com/office/drawing/2014/main" id="{DDB36768-5298-44E5-AF76-25F8D55B24B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0" name="TextBox 8">
          <a:extLst>
            <a:ext uri="{FF2B5EF4-FFF2-40B4-BE49-F238E27FC236}">
              <a16:creationId xmlns:a16="http://schemas.microsoft.com/office/drawing/2014/main" id="{CB932ED1-7D80-4536-8442-C4573CFE486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1" name="TextBox 10">
          <a:extLst>
            <a:ext uri="{FF2B5EF4-FFF2-40B4-BE49-F238E27FC236}">
              <a16:creationId xmlns:a16="http://schemas.microsoft.com/office/drawing/2014/main" id="{3EC87E03-C04E-4D20-B03C-9A0DE086F7F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2" name="TextBox 11">
          <a:extLst>
            <a:ext uri="{FF2B5EF4-FFF2-40B4-BE49-F238E27FC236}">
              <a16:creationId xmlns:a16="http://schemas.microsoft.com/office/drawing/2014/main" id="{6BFA82A3-53EE-44E0-BD49-A0DF9886440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3" name="TextBox 13">
          <a:extLst>
            <a:ext uri="{FF2B5EF4-FFF2-40B4-BE49-F238E27FC236}">
              <a16:creationId xmlns:a16="http://schemas.microsoft.com/office/drawing/2014/main" id="{7D948D08-3203-4818-BA4A-543F6D308A4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4" name="TextBox 9">
          <a:extLst>
            <a:ext uri="{FF2B5EF4-FFF2-40B4-BE49-F238E27FC236}">
              <a16:creationId xmlns:a16="http://schemas.microsoft.com/office/drawing/2014/main" id="{7A86C8B1-9966-4524-A272-074B476124A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5" name="TextBox 8">
          <a:extLst>
            <a:ext uri="{FF2B5EF4-FFF2-40B4-BE49-F238E27FC236}">
              <a16:creationId xmlns:a16="http://schemas.microsoft.com/office/drawing/2014/main" id="{75628225-EA9F-497C-B13B-410F8D1B385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6" name="TextBox 10">
          <a:extLst>
            <a:ext uri="{FF2B5EF4-FFF2-40B4-BE49-F238E27FC236}">
              <a16:creationId xmlns:a16="http://schemas.microsoft.com/office/drawing/2014/main" id="{C956A7D8-999E-4D7C-A365-7BFE1DFB0D3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7" name="TextBox 11">
          <a:extLst>
            <a:ext uri="{FF2B5EF4-FFF2-40B4-BE49-F238E27FC236}">
              <a16:creationId xmlns:a16="http://schemas.microsoft.com/office/drawing/2014/main" id="{AB218BB4-7424-4F7B-B132-E5BA9C0B83B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8" name="TextBox 13">
          <a:extLst>
            <a:ext uri="{FF2B5EF4-FFF2-40B4-BE49-F238E27FC236}">
              <a16:creationId xmlns:a16="http://schemas.microsoft.com/office/drawing/2014/main" id="{5D55B16E-7BDF-4422-B55A-6FF9443E057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09" name="TextBox 9">
          <a:extLst>
            <a:ext uri="{FF2B5EF4-FFF2-40B4-BE49-F238E27FC236}">
              <a16:creationId xmlns:a16="http://schemas.microsoft.com/office/drawing/2014/main" id="{B78D3ACC-5129-4460-B574-69C08513BC6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0" name="TextBox 8">
          <a:extLst>
            <a:ext uri="{FF2B5EF4-FFF2-40B4-BE49-F238E27FC236}">
              <a16:creationId xmlns:a16="http://schemas.microsoft.com/office/drawing/2014/main" id="{74ABC4BD-E4C3-48C9-A0FA-8A4DED1117B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1" name="TextBox 10">
          <a:extLst>
            <a:ext uri="{FF2B5EF4-FFF2-40B4-BE49-F238E27FC236}">
              <a16:creationId xmlns:a16="http://schemas.microsoft.com/office/drawing/2014/main" id="{51DD8A01-C84B-4C9D-BDFB-C8CD5EC3B83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2" name="TextBox 11">
          <a:extLst>
            <a:ext uri="{FF2B5EF4-FFF2-40B4-BE49-F238E27FC236}">
              <a16:creationId xmlns:a16="http://schemas.microsoft.com/office/drawing/2014/main" id="{0FD6E69E-9D05-470C-9B3A-AB631BEDCCA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3" name="TextBox 13">
          <a:extLst>
            <a:ext uri="{FF2B5EF4-FFF2-40B4-BE49-F238E27FC236}">
              <a16:creationId xmlns:a16="http://schemas.microsoft.com/office/drawing/2014/main" id="{153CB327-7FBE-4F32-87A0-09870B4657F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4" name="TextBox 9">
          <a:extLst>
            <a:ext uri="{FF2B5EF4-FFF2-40B4-BE49-F238E27FC236}">
              <a16:creationId xmlns:a16="http://schemas.microsoft.com/office/drawing/2014/main" id="{1D72D39E-32BB-40AC-8EF4-D2A8EC6EBDF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5" name="TextBox 8">
          <a:extLst>
            <a:ext uri="{FF2B5EF4-FFF2-40B4-BE49-F238E27FC236}">
              <a16:creationId xmlns:a16="http://schemas.microsoft.com/office/drawing/2014/main" id="{740A5BFC-6B23-4DA0-B712-96E8A6E26A4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6" name="TextBox 10">
          <a:extLst>
            <a:ext uri="{FF2B5EF4-FFF2-40B4-BE49-F238E27FC236}">
              <a16:creationId xmlns:a16="http://schemas.microsoft.com/office/drawing/2014/main" id="{5C361B56-E664-47DB-A80C-95603830E58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7" name="TextBox 11">
          <a:extLst>
            <a:ext uri="{FF2B5EF4-FFF2-40B4-BE49-F238E27FC236}">
              <a16:creationId xmlns:a16="http://schemas.microsoft.com/office/drawing/2014/main" id="{0987D8CC-3A59-449F-85E8-45B760C32F4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8" name="TextBox 13">
          <a:extLst>
            <a:ext uri="{FF2B5EF4-FFF2-40B4-BE49-F238E27FC236}">
              <a16:creationId xmlns:a16="http://schemas.microsoft.com/office/drawing/2014/main" id="{013B6896-FF6D-46D4-B01D-1B21D89249E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19" name="TextBox 9">
          <a:extLst>
            <a:ext uri="{FF2B5EF4-FFF2-40B4-BE49-F238E27FC236}">
              <a16:creationId xmlns:a16="http://schemas.microsoft.com/office/drawing/2014/main" id="{1CBE417C-984F-4B5C-BD07-D1C0B5377FB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0" name="TextBox 8">
          <a:extLst>
            <a:ext uri="{FF2B5EF4-FFF2-40B4-BE49-F238E27FC236}">
              <a16:creationId xmlns:a16="http://schemas.microsoft.com/office/drawing/2014/main" id="{59442A61-29E9-467C-85EF-5206F2375F6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1" name="TextBox 10">
          <a:extLst>
            <a:ext uri="{FF2B5EF4-FFF2-40B4-BE49-F238E27FC236}">
              <a16:creationId xmlns:a16="http://schemas.microsoft.com/office/drawing/2014/main" id="{1243C3DD-1B01-41E3-B935-A6BA861B90D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2" name="TextBox 11">
          <a:extLst>
            <a:ext uri="{FF2B5EF4-FFF2-40B4-BE49-F238E27FC236}">
              <a16:creationId xmlns:a16="http://schemas.microsoft.com/office/drawing/2014/main" id="{FE1907BC-0A90-4E8A-A1BD-08E2DADD5AE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3" name="TextBox 13">
          <a:extLst>
            <a:ext uri="{FF2B5EF4-FFF2-40B4-BE49-F238E27FC236}">
              <a16:creationId xmlns:a16="http://schemas.microsoft.com/office/drawing/2014/main" id="{09B89068-6CB9-4A57-BD34-AD834C7619B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4" name="TextBox 9">
          <a:extLst>
            <a:ext uri="{FF2B5EF4-FFF2-40B4-BE49-F238E27FC236}">
              <a16:creationId xmlns:a16="http://schemas.microsoft.com/office/drawing/2014/main" id="{BC8E4423-4460-4567-A56D-40140F1E2E2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5" name="TextBox 8">
          <a:extLst>
            <a:ext uri="{FF2B5EF4-FFF2-40B4-BE49-F238E27FC236}">
              <a16:creationId xmlns:a16="http://schemas.microsoft.com/office/drawing/2014/main" id="{48DCC4F8-1757-4560-809D-96DE74D1B40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6" name="TextBox 10">
          <a:extLst>
            <a:ext uri="{FF2B5EF4-FFF2-40B4-BE49-F238E27FC236}">
              <a16:creationId xmlns:a16="http://schemas.microsoft.com/office/drawing/2014/main" id="{B12EAB71-ECC9-454B-8FC5-0E00938C6BC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7" name="TextBox 11">
          <a:extLst>
            <a:ext uri="{FF2B5EF4-FFF2-40B4-BE49-F238E27FC236}">
              <a16:creationId xmlns:a16="http://schemas.microsoft.com/office/drawing/2014/main" id="{E1421C22-4326-4051-9FD2-0070968B5E1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8" name="TextBox 13">
          <a:extLst>
            <a:ext uri="{FF2B5EF4-FFF2-40B4-BE49-F238E27FC236}">
              <a16:creationId xmlns:a16="http://schemas.microsoft.com/office/drawing/2014/main" id="{959CD60C-4EBB-439E-866C-3BAF61F62D6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29" name="TextBox 9">
          <a:extLst>
            <a:ext uri="{FF2B5EF4-FFF2-40B4-BE49-F238E27FC236}">
              <a16:creationId xmlns:a16="http://schemas.microsoft.com/office/drawing/2014/main" id="{38820AB2-4C0F-4EB8-AE12-1C9C693730D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0" name="TextBox 8">
          <a:extLst>
            <a:ext uri="{FF2B5EF4-FFF2-40B4-BE49-F238E27FC236}">
              <a16:creationId xmlns:a16="http://schemas.microsoft.com/office/drawing/2014/main" id="{2FF7B187-6241-4826-B0B4-FAD8A823183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1" name="TextBox 10">
          <a:extLst>
            <a:ext uri="{FF2B5EF4-FFF2-40B4-BE49-F238E27FC236}">
              <a16:creationId xmlns:a16="http://schemas.microsoft.com/office/drawing/2014/main" id="{8EBEB9FC-F89F-4998-93A2-3A9638A9FB0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2" name="TextBox 11">
          <a:extLst>
            <a:ext uri="{FF2B5EF4-FFF2-40B4-BE49-F238E27FC236}">
              <a16:creationId xmlns:a16="http://schemas.microsoft.com/office/drawing/2014/main" id="{C26DD4F5-EFA2-4E8A-A3B7-0A147AEB058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3" name="TextBox 13">
          <a:extLst>
            <a:ext uri="{FF2B5EF4-FFF2-40B4-BE49-F238E27FC236}">
              <a16:creationId xmlns:a16="http://schemas.microsoft.com/office/drawing/2014/main" id="{C2226C1C-C899-4A0B-AC31-90E99AAF94A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4" name="TextBox 9">
          <a:extLst>
            <a:ext uri="{FF2B5EF4-FFF2-40B4-BE49-F238E27FC236}">
              <a16:creationId xmlns:a16="http://schemas.microsoft.com/office/drawing/2014/main" id="{809F0190-00D3-4A62-B47F-0965B34C594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5" name="TextBox 9">
          <a:extLst>
            <a:ext uri="{FF2B5EF4-FFF2-40B4-BE49-F238E27FC236}">
              <a16:creationId xmlns:a16="http://schemas.microsoft.com/office/drawing/2014/main" id="{25EE13DC-8BBE-4E0C-BABD-66ECE14AD2E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6" name="TextBox 8">
          <a:extLst>
            <a:ext uri="{FF2B5EF4-FFF2-40B4-BE49-F238E27FC236}">
              <a16:creationId xmlns:a16="http://schemas.microsoft.com/office/drawing/2014/main" id="{7B4C0634-F452-4D22-8F07-24B44EA5022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7" name="TextBox 10">
          <a:extLst>
            <a:ext uri="{FF2B5EF4-FFF2-40B4-BE49-F238E27FC236}">
              <a16:creationId xmlns:a16="http://schemas.microsoft.com/office/drawing/2014/main" id="{B550F447-F752-4C86-94D6-9A7F98EF862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8" name="TextBox 11">
          <a:extLst>
            <a:ext uri="{FF2B5EF4-FFF2-40B4-BE49-F238E27FC236}">
              <a16:creationId xmlns:a16="http://schemas.microsoft.com/office/drawing/2014/main" id="{6CA18E0D-030E-42BF-80E6-EA72867296C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39" name="TextBox 13">
          <a:extLst>
            <a:ext uri="{FF2B5EF4-FFF2-40B4-BE49-F238E27FC236}">
              <a16:creationId xmlns:a16="http://schemas.microsoft.com/office/drawing/2014/main" id="{0C307313-2BF6-40AF-B20D-4F6A7ECC3A0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0" name="TextBox 9">
          <a:extLst>
            <a:ext uri="{FF2B5EF4-FFF2-40B4-BE49-F238E27FC236}">
              <a16:creationId xmlns:a16="http://schemas.microsoft.com/office/drawing/2014/main" id="{5114CB7B-45EE-4F03-9D17-31726DC80F7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1" name="TextBox 8">
          <a:extLst>
            <a:ext uri="{FF2B5EF4-FFF2-40B4-BE49-F238E27FC236}">
              <a16:creationId xmlns:a16="http://schemas.microsoft.com/office/drawing/2014/main" id="{90C1FB1A-A9CA-48F3-891A-2FB8A191910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2" name="TextBox 10">
          <a:extLst>
            <a:ext uri="{FF2B5EF4-FFF2-40B4-BE49-F238E27FC236}">
              <a16:creationId xmlns:a16="http://schemas.microsoft.com/office/drawing/2014/main" id="{8B97ED6C-8FF1-45F5-B96C-522A0C1CB9E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3" name="TextBox 11">
          <a:extLst>
            <a:ext uri="{FF2B5EF4-FFF2-40B4-BE49-F238E27FC236}">
              <a16:creationId xmlns:a16="http://schemas.microsoft.com/office/drawing/2014/main" id="{E4FCE050-8F96-478A-AB6B-586D9A78293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4" name="TextBox 13">
          <a:extLst>
            <a:ext uri="{FF2B5EF4-FFF2-40B4-BE49-F238E27FC236}">
              <a16:creationId xmlns:a16="http://schemas.microsoft.com/office/drawing/2014/main" id="{32B4F4E6-606D-4E58-B76F-3D202AFFC5D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5" name="TextBox 9">
          <a:extLst>
            <a:ext uri="{FF2B5EF4-FFF2-40B4-BE49-F238E27FC236}">
              <a16:creationId xmlns:a16="http://schemas.microsoft.com/office/drawing/2014/main" id="{9BC1B691-D58F-4A36-870B-D1A69605D18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6" name="TextBox 8">
          <a:extLst>
            <a:ext uri="{FF2B5EF4-FFF2-40B4-BE49-F238E27FC236}">
              <a16:creationId xmlns:a16="http://schemas.microsoft.com/office/drawing/2014/main" id="{282C01EE-1D86-4F5F-A2B5-27986A68F89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7" name="TextBox 10">
          <a:extLst>
            <a:ext uri="{FF2B5EF4-FFF2-40B4-BE49-F238E27FC236}">
              <a16:creationId xmlns:a16="http://schemas.microsoft.com/office/drawing/2014/main" id="{725E52A6-988C-449A-BC5D-5F14C96783D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8" name="TextBox 11">
          <a:extLst>
            <a:ext uri="{FF2B5EF4-FFF2-40B4-BE49-F238E27FC236}">
              <a16:creationId xmlns:a16="http://schemas.microsoft.com/office/drawing/2014/main" id="{9C7B67A0-4D7E-48D5-A431-CCD92E1DB65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49" name="TextBox 13">
          <a:extLst>
            <a:ext uri="{FF2B5EF4-FFF2-40B4-BE49-F238E27FC236}">
              <a16:creationId xmlns:a16="http://schemas.microsoft.com/office/drawing/2014/main" id="{3ECB8525-CDBE-4C2C-95D7-BA30E08379E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0" name="TextBox 9">
          <a:extLst>
            <a:ext uri="{FF2B5EF4-FFF2-40B4-BE49-F238E27FC236}">
              <a16:creationId xmlns:a16="http://schemas.microsoft.com/office/drawing/2014/main" id="{3F983499-C6A6-4462-9E8B-8887F330EE1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1" name="TextBox 8">
          <a:extLst>
            <a:ext uri="{FF2B5EF4-FFF2-40B4-BE49-F238E27FC236}">
              <a16:creationId xmlns:a16="http://schemas.microsoft.com/office/drawing/2014/main" id="{46E2FAAF-A896-41D5-8009-95EDBB390C8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2" name="TextBox 10">
          <a:extLst>
            <a:ext uri="{FF2B5EF4-FFF2-40B4-BE49-F238E27FC236}">
              <a16:creationId xmlns:a16="http://schemas.microsoft.com/office/drawing/2014/main" id="{6F25C128-E03D-4734-8255-20CA039404E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3" name="TextBox 11">
          <a:extLst>
            <a:ext uri="{FF2B5EF4-FFF2-40B4-BE49-F238E27FC236}">
              <a16:creationId xmlns:a16="http://schemas.microsoft.com/office/drawing/2014/main" id="{B03803B8-18A8-4F08-AB9F-204A5CEBED2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4" name="TextBox 13">
          <a:extLst>
            <a:ext uri="{FF2B5EF4-FFF2-40B4-BE49-F238E27FC236}">
              <a16:creationId xmlns:a16="http://schemas.microsoft.com/office/drawing/2014/main" id="{7D3F1B29-7459-4A38-AB9C-A444D176545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5" name="TextBox 9">
          <a:extLst>
            <a:ext uri="{FF2B5EF4-FFF2-40B4-BE49-F238E27FC236}">
              <a16:creationId xmlns:a16="http://schemas.microsoft.com/office/drawing/2014/main" id="{A86B95E5-B666-4E54-B47C-FAFD381789F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6" name="TextBox 8">
          <a:extLst>
            <a:ext uri="{FF2B5EF4-FFF2-40B4-BE49-F238E27FC236}">
              <a16:creationId xmlns:a16="http://schemas.microsoft.com/office/drawing/2014/main" id="{E5A70C29-3AFB-4D43-8076-E61C64E47C8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7" name="TextBox 10">
          <a:extLst>
            <a:ext uri="{FF2B5EF4-FFF2-40B4-BE49-F238E27FC236}">
              <a16:creationId xmlns:a16="http://schemas.microsoft.com/office/drawing/2014/main" id="{55EC2C97-248B-4AC1-99D3-58428932312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8" name="TextBox 11">
          <a:extLst>
            <a:ext uri="{FF2B5EF4-FFF2-40B4-BE49-F238E27FC236}">
              <a16:creationId xmlns:a16="http://schemas.microsoft.com/office/drawing/2014/main" id="{6C85A0F0-3567-4902-8CB2-4E3D2C72698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59" name="TextBox 13">
          <a:extLst>
            <a:ext uri="{FF2B5EF4-FFF2-40B4-BE49-F238E27FC236}">
              <a16:creationId xmlns:a16="http://schemas.microsoft.com/office/drawing/2014/main" id="{E1AB1445-4FA4-41EC-B703-CE8248C3BC6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0" name="TextBox 9">
          <a:extLst>
            <a:ext uri="{FF2B5EF4-FFF2-40B4-BE49-F238E27FC236}">
              <a16:creationId xmlns:a16="http://schemas.microsoft.com/office/drawing/2014/main" id="{93A0A0C4-EFD6-4D86-84DB-71BD8BA9B9E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1" name="TextBox 8">
          <a:extLst>
            <a:ext uri="{FF2B5EF4-FFF2-40B4-BE49-F238E27FC236}">
              <a16:creationId xmlns:a16="http://schemas.microsoft.com/office/drawing/2014/main" id="{9BB423AE-9C9A-4609-9D64-8D84869BCC1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2" name="TextBox 10">
          <a:extLst>
            <a:ext uri="{FF2B5EF4-FFF2-40B4-BE49-F238E27FC236}">
              <a16:creationId xmlns:a16="http://schemas.microsoft.com/office/drawing/2014/main" id="{DCE8A85F-65D6-4F31-8886-717392B966C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3" name="TextBox 11">
          <a:extLst>
            <a:ext uri="{FF2B5EF4-FFF2-40B4-BE49-F238E27FC236}">
              <a16:creationId xmlns:a16="http://schemas.microsoft.com/office/drawing/2014/main" id="{8DD5F622-D64B-4F69-AE87-7B05E0C5D08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4" name="TextBox 13">
          <a:extLst>
            <a:ext uri="{FF2B5EF4-FFF2-40B4-BE49-F238E27FC236}">
              <a16:creationId xmlns:a16="http://schemas.microsoft.com/office/drawing/2014/main" id="{0C44B048-4476-4E0F-AF2E-63DCC787FA6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5" name="TextBox 9">
          <a:extLst>
            <a:ext uri="{FF2B5EF4-FFF2-40B4-BE49-F238E27FC236}">
              <a16:creationId xmlns:a16="http://schemas.microsoft.com/office/drawing/2014/main" id="{E4A7458E-AC76-4358-BB49-D3D2625EBA1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6" name="TextBox 8">
          <a:extLst>
            <a:ext uri="{FF2B5EF4-FFF2-40B4-BE49-F238E27FC236}">
              <a16:creationId xmlns:a16="http://schemas.microsoft.com/office/drawing/2014/main" id="{46C3DDDF-194B-4CDA-8909-FA29C3EB03D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7" name="TextBox 10">
          <a:extLst>
            <a:ext uri="{FF2B5EF4-FFF2-40B4-BE49-F238E27FC236}">
              <a16:creationId xmlns:a16="http://schemas.microsoft.com/office/drawing/2014/main" id="{E17BF499-2647-4D3B-9D5B-794AE525403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8" name="TextBox 11">
          <a:extLst>
            <a:ext uri="{FF2B5EF4-FFF2-40B4-BE49-F238E27FC236}">
              <a16:creationId xmlns:a16="http://schemas.microsoft.com/office/drawing/2014/main" id="{A067B8A3-508C-455F-954D-C2BCB5DB136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69" name="TextBox 13">
          <a:extLst>
            <a:ext uri="{FF2B5EF4-FFF2-40B4-BE49-F238E27FC236}">
              <a16:creationId xmlns:a16="http://schemas.microsoft.com/office/drawing/2014/main" id="{0F5275D4-7A99-449F-A491-3863C8F5032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0" name="TextBox 9">
          <a:extLst>
            <a:ext uri="{FF2B5EF4-FFF2-40B4-BE49-F238E27FC236}">
              <a16:creationId xmlns:a16="http://schemas.microsoft.com/office/drawing/2014/main" id="{25D2600F-228A-40CD-A26E-BA468A897F7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1" name="TextBox 8">
          <a:extLst>
            <a:ext uri="{FF2B5EF4-FFF2-40B4-BE49-F238E27FC236}">
              <a16:creationId xmlns:a16="http://schemas.microsoft.com/office/drawing/2014/main" id="{BDDBFFF2-81F0-41DE-A442-5BF05FB1EEC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2" name="TextBox 10">
          <a:extLst>
            <a:ext uri="{FF2B5EF4-FFF2-40B4-BE49-F238E27FC236}">
              <a16:creationId xmlns:a16="http://schemas.microsoft.com/office/drawing/2014/main" id="{D0347763-530A-440D-B5D2-AF879450C18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3" name="TextBox 11">
          <a:extLst>
            <a:ext uri="{FF2B5EF4-FFF2-40B4-BE49-F238E27FC236}">
              <a16:creationId xmlns:a16="http://schemas.microsoft.com/office/drawing/2014/main" id="{F3738A10-2491-428B-B013-B04A8991CF6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4" name="TextBox 13">
          <a:extLst>
            <a:ext uri="{FF2B5EF4-FFF2-40B4-BE49-F238E27FC236}">
              <a16:creationId xmlns:a16="http://schemas.microsoft.com/office/drawing/2014/main" id="{AB704BDA-0075-48EA-A899-61EEC490F0C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5" name="TextBox 9">
          <a:extLst>
            <a:ext uri="{FF2B5EF4-FFF2-40B4-BE49-F238E27FC236}">
              <a16:creationId xmlns:a16="http://schemas.microsoft.com/office/drawing/2014/main" id="{709BFB7A-9E86-4C72-B38A-ACD8AAF1CE4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6" name="TextBox 8">
          <a:extLst>
            <a:ext uri="{FF2B5EF4-FFF2-40B4-BE49-F238E27FC236}">
              <a16:creationId xmlns:a16="http://schemas.microsoft.com/office/drawing/2014/main" id="{C9E689FE-6FC9-4501-A845-FE86F089CAC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7" name="TextBox 10">
          <a:extLst>
            <a:ext uri="{FF2B5EF4-FFF2-40B4-BE49-F238E27FC236}">
              <a16:creationId xmlns:a16="http://schemas.microsoft.com/office/drawing/2014/main" id="{BC347776-7BF4-49FF-8C8B-DC2AE65932D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8" name="TextBox 11">
          <a:extLst>
            <a:ext uri="{FF2B5EF4-FFF2-40B4-BE49-F238E27FC236}">
              <a16:creationId xmlns:a16="http://schemas.microsoft.com/office/drawing/2014/main" id="{02D7D2E8-CE5D-4ACE-9C4C-06778587532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79" name="TextBox 13">
          <a:extLst>
            <a:ext uri="{FF2B5EF4-FFF2-40B4-BE49-F238E27FC236}">
              <a16:creationId xmlns:a16="http://schemas.microsoft.com/office/drawing/2014/main" id="{A98FAFDC-618E-4375-A24D-DD635C7C37E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0" name="TextBox 9">
          <a:extLst>
            <a:ext uri="{FF2B5EF4-FFF2-40B4-BE49-F238E27FC236}">
              <a16:creationId xmlns:a16="http://schemas.microsoft.com/office/drawing/2014/main" id="{BC56653D-A161-42FE-8285-5F7F63F6E0D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1" name="TextBox 9">
          <a:extLst>
            <a:ext uri="{FF2B5EF4-FFF2-40B4-BE49-F238E27FC236}">
              <a16:creationId xmlns:a16="http://schemas.microsoft.com/office/drawing/2014/main" id="{29EF8BDD-C4B9-4AED-824E-32F22DDB28F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2" name="TextBox 9">
          <a:extLst>
            <a:ext uri="{FF2B5EF4-FFF2-40B4-BE49-F238E27FC236}">
              <a16:creationId xmlns:a16="http://schemas.microsoft.com/office/drawing/2014/main" id="{67190719-3D29-46B8-900C-E95B343D254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3" name="TextBox 8">
          <a:extLst>
            <a:ext uri="{FF2B5EF4-FFF2-40B4-BE49-F238E27FC236}">
              <a16:creationId xmlns:a16="http://schemas.microsoft.com/office/drawing/2014/main" id="{5F7C71C2-4340-471F-A0F6-73564AC0260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4" name="TextBox 10">
          <a:extLst>
            <a:ext uri="{FF2B5EF4-FFF2-40B4-BE49-F238E27FC236}">
              <a16:creationId xmlns:a16="http://schemas.microsoft.com/office/drawing/2014/main" id="{D73CC64D-D82B-4A29-96FD-5156996A1C5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5" name="TextBox 11">
          <a:extLst>
            <a:ext uri="{FF2B5EF4-FFF2-40B4-BE49-F238E27FC236}">
              <a16:creationId xmlns:a16="http://schemas.microsoft.com/office/drawing/2014/main" id="{DE96BB33-9B0C-4D78-A059-370F89FA96B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6" name="TextBox 13">
          <a:extLst>
            <a:ext uri="{FF2B5EF4-FFF2-40B4-BE49-F238E27FC236}">
              <a16:creationId xmlns:a16="http://schemas.microsoft.com/office/drawing/2014/main" id="{12AABA09-A834-4FC1-8239-6AE2A7E85CA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7" name="TextBox 9">
          <a:extLst>
            <a:ext uri="{FF2B5EF4-FFF2-40B4-BE49-F238E27FC236}">
              <a16:creationId xmlns:a16="http://schemas.microsoft.com/office/drawing/2014/main" id="{6F5164B0-E07A-4BF8-9D15-3A08AC0D02A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8" name="TextBox 8">
          <a:extLst>
            <a:ext uri="{FF2B5EF4-FFF2-40B4-BE49-F238E27FC236}">
              <a16:creationId xmlns:a16="http://schemas.microsoft.com/office/drawing/2014/main" id="{EE4AB13B-0BE0-411A-9FC0-769E859C539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89" name="TextBox 10">
          <a:extLst>
            <a:ext uri="{FF2B5EF4-FFF2-40B4-BE49-F238E27FC236}">
              <a16:creationId xmlns:a16="http://schemas.microsoft.com/office/drawing/2014/main" id="{390B8322-4EE4-4A49-B343-78B3CF2B64A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0" name="TextBox 11">
          <a:extLst>
            <a:ext uri="{FF2B5EF4-FFF2-40B4-BE49-F238E27FC236}">
              <a16:creationId xmlns:a16="http://schemas.microsoft.com/office/drawing/2014/main" id="{8231E3F6-AA16-4741-B608-760BE507E0A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1" name="TextBox 13">
          <a:extLst>
            <a:ext uri="{FF2B5EF4-FFF2-40B4-BE49-F238E27FC236}">
              <a16:creationId xmlns:a16="http://schemas.microsoft.com/office/drawing/2014/main" id="{F9A48FAE-D1E0-4733-ADA7-3783D272F91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2" name="TextBox 9">
          <a:extLst>
            <a:ext uri="{FF2B5EF4-FFF2-40B4-BE49-F238E27FC236}">
              <a16:creationId xmlns:a16="http://schemas.microsoft.com/office/drawing/2014/main" id="{C2801E6B-C6B4-477F-9F10-4EA8C4EA57E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3" name="TextBox 8">
          <a:extLst>
            <a:ext uri="{FF2B5EF4-FFF2-40B4-BE49-F238E27FC236}">
              <a16:creationId xmlns:a16="http://schemas.microsoft.com/office/drawing/2014/main" id="{037DF227-BE3F-4FC3-A259-BEC3CDED9FC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4" name="TextBox 10">
          <a:extLst>
            <a:ext uri="{FF2B5EF4-FFF2-40B4-BE49-F238E27FC236}">
              <a16:creationId xmlns:a16="http://schemas.microsoft.com/office/drawing/2014/main" id="{09AC1BFB-3355-4509-95D6-4D5D4A31302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5" name="TextBox 11">
          <a:extLst>
            <a:ext uri="{FF2B5EF4-FFF2-40B4-BE49-F238E27FC236}">
              <a16:creationId xmlns:a16="http://schemas.microsoft.com/office/drawing/2014/main" id="{52712F69-469A-4578-956A-DCE3BB1A1EE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6" name="TextBox 13">
          <a:extLst>
            <a:ext uri="{FF2B5EF4-FFF2-40B4-BE49-F238E27FC236}">
              <a16:creationId xmlns:a16="http://schemas.microsoft.com/office/drawing/2014/main" id="{F2291526-C05E-4F18-889B-0D12F5E5324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7" name="TextBox 9">
          <a:extLst>
            <a:ext uri="{FF2B5EF4-FFF2-40B4-BE49-F238E27FC236}">
              <a16:creationId xmlns:a16="http://schemas.microsoft.com/office/drawing/2014/main" id="{866B47C7-396B-4286-8517-1364932E91A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8" name="TextBox 8">
          <a:extLst>
            <a:ext uri="{FF2B5EF4-FFF2-40B4-BE49-F238E27FC236}">
              <a16:creationId xmlns:a16="http://schemas.microsoft.com/office/drawing/2014/main" id="{A18D28E7-3D9F-4C14-B17B-FF805B675D7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399" name="TextBox 10">
          <a:extLst>
            <a:ext uri="{FF2B5EF4-FFF2-40B4-BE49-F238E27FC236}">
              <a16:creationId xmlns:a16="http://schemas.microsoft.com/office/drawing/2014/main" id="{434A1230-E68B-4B91-BE50-F9437F6F5AC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0" name="TextBox 11">
          <a:extLst>
            <a:ext uri="{FF2B5EF4-FFF2-40B4-BE49-F238E27FC236}">
              <a16:creationId xmlns:a16="http://schemas.microsoft.com/office/drawing/2014/main" id="{8F293859-5A8D-410C-8ED8-E53238E02E0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1" name="TextBox 13">
          <a:extLst>
            <a:ext uri="{FF2B5EF4-FFF2-40B4-BE49-F238E27FC236}">
              <a16:creationId xmlns:a16="http://schemas.microsoft.com/office/drawing/2014/main" id="{636072C4-B8D5-4B97-AB1D-0A95F610B18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2" name="TextBox 9">
          <a:extLst>
            <a:ext uri="{FF2B5EF4-FFF2-40B4-BE49-F238E27FC236}">
              <a16:creationId xmlns:a16="http://schemas.microsoft.com/office/drawing/2014/main" id="{D80D471A-897A-4A1A-ABB8-8FA70B8A219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3" name="TextBox 8">
          <a:extLst>
            <a:ext uri="{FF2B5EF4-FFF2-40B4-BE49-F238E27FC236}">
              <a16:creationId xmlns:a16="http://schemas.microsoft.com/office/drawing/2014/main" id="{66954618-04A1-4CF9-A62E-386927E78BB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4" name="TextBox 10">
          <a:extLst>
            <a:ext uri="{FF2B5EF4-FFF2-40B4-BE49-F238E27FC236}">
              <a16:creationId xmlns:a16="http://schemas.microsoft.com/office/drawing/2014/main" id="{CF3A22BD-97BD-47FE-9B44-C0764ABA9D7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5" name="TextBox 11">
          <a:extLst>
            <a:ext uri="{FF2B5EF4-FFF2-40B4-BE49-F238E27FC236}">
              <a16:creationId xmlns:a16="http://schemas.microsoft.com/office/drawing/2014/main" id="{043A8F78-F567-43C2-A061-03B2FE02474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6" name="TextBox 13">
          <a:extLst>
            <a:ext uri="{FF2B5EF4-FFF2-40B4-BE49-F238E27FC236}">
              <a16:creationId xmlns:a16="http://schemas.microsoft.com/office/drawing/2014/main" id="{591CBE17-BD83-4C91-9818-D27605BE3F6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7" name="TextBox 9">
          <a:extLst>
            <a:ext uri="{FF2B5EF4-FFF2-40B4-BE49-F238E27FC236}">
              <a16:creationId xmlns:a16="http://schemas.microsoft.com/office/drawing/2014/main" id="{50FF6C87-1709-48CC-B842-E10B03938D0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8" name="TextBox 9">
          <a:extLst>
            <a:ext uri="{FF2B5EF4-FFF2-40B4-BE49-F238E27FC236}">
              <a16:creationId xmlns:a16="http://schemas.microsoft.com/office/drawing/2014/main" id="{840396D1-CCA1-4A22-89B1-0512D3870B1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09" name="TextBox 8">
          <a:extLst>
            <a:ext uri="{FF2B5EF4-FFF2-40B4-BE49-F238E27FC236}">
              <a16:creationId xmlns:a16="http://schemas.microsoft.com/office/drawing/2014/main" id="{0A506E67-FE3A-483E-AA06-C49CA4F5BF5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0" name="TextBox 10">
          <a:extLst>
            <a:ext uri="{FF2B5EF4-FFF2-40B4-BE49-F238E27FC236}">
              <a16:creationId xmlns:a16="http://schemas.microsoft.com/office/drawing/2014/main" id="{5A1367D7-E2F1-4D1C-9A4B-69CFF0349BB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1" name="TextBox 11">
          <a:extLst>
            <a:ext uri="{FF2B5EF4-FFF2-40B4-BE49-F238E27FC236}">
              <a16:creationId xmlns:a16="http://schemas.microsoft.com/office/drawing/2014/main" id="{24DABF86-C520-43F6-AADF-B484F187717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2" name="TextBox 13">
          <a:extLst>
            <a:ext uri="{FF2B5EF4-FFF2-40B4-BE49-F238E27FC236}">
              <a16:creationId xmlns:a16="http://schemas.microsoft.com/office/drawing/2014/main" id="{7EB3860F-456E-4898-A067-22282EA0DB4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3" name="TextBox 9">
          <a:extLst>
            <a:ext uri="{FF2B5EF4-FFF2-40B4-BE49-F238E27FC236}">
              <a16:creationId xmlns:a16="http://schemas.microsoft.com/office/drawing/2014/main" id="{F028EC81-B187-4C0A-90DF-D3B9BE22C15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4" name="TextBox 8">
          <a:extLst>
            <a:ext uri="{FF2B5EF4-FFF2-40B4-BE49-F238E27FC236}">
              <a16:creationId xmlns:a16="http://schemas.microsoft.com/office/drawing/2014/main" id="{A23DB2A6-5CB7-4AD5-A06E-32117C456D0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5" name="TextBox 10">
          <a:extLst>
            <a:ext uri="{FF2B5EF4-FFF2-40B4-BE49-F238E27FC236}">
              <a16:creationId xmlns:a16="http://schemas.microsoft.com/office/drawing/2014/main" id="{06D949FF-4224-46FB-9BBB-08E5057118E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6" name="TextBox 11">
          <a:extLst>
            <a:ext uri="{FF2B5EF4-FFF2-40B4-BE49-F238E27FC236}">
              <a16:creationId xmlns:a16="http://schemas.microsoft.com/office/drawing/2014/main" id="{9F4BB8CA-1B3B-441B-AF14-6210E50172D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7" name="TextBox 13">
          <a:extLst>
            <a:ext uri="{FF2B5EF4-FFF2-40B4-BE49-F238E27FC236}">
              <a16:creationId xmlns:a16="http://schemas.microsoft.com/office/drawing/2014/main" id="{18AD77B2-161B-46EC-BF0F-70DD1C93613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8" name="TextBox 9">
          <a:extLst>
            <a:ext uri="{FF2B5EF4-FFF2-40B4-BE49-F238E27FC236}">
              <a16:creationId xmlns:a16="http://schemas.microsoft.com/office/drawing/2014/main" id="{15BE3FC4-8B5C-40AC-BFC3-664E27FC695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19" name="TextBox 8">
          <a:extLst>
            <a:ext uri="{FF2B5EF4-FFF2-40B4-BE49-F238E27FC236}">
              <a16:creationId xmlns:a16="http://schemas.microsoft.com/office/drawing/2014/main" id="{939B7753-EB07-4FE7-9F71-44397006363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0" name="TextBox 10">
          <a:extLst>
            <a:ext uri="{FF2B5EF4-FFF2-40B4-BE49-F238E27FC236}">
              <a16:creationId xmlns:a16="http://schemas.microsoft.com/office/drawing/2014/main" id="{838D6EF8-3985-4C70-B3AB-29F4A64D13F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1" name="TextBox 11">
          <a:extLst>
            <a:ext uri="{FF2B5EF4-FFF2-40B4-BE49-F238E27FC236}">
              <a16:creationId xmlns:a16="http://schemas.microsoft.com/office/drawing/2014/main" id="{745EF7BB-255A-4890-B5C0-40B04505CEA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2" name="TextBox 13">
          <a:extLst>
            <a:ext uri="{FF2B5EF4-FFF2-40B4-BE49-F238E27FC236}">
              <a16:creationId xmlns:a16="http://schemas.microsoft.com/office/drawing/2014/main" id="{E38B4270-C361-46A6-894D-8F20F54A5A0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3" name="TextBox 9">
          <a:extLst>
            <a:ext uri="{FF2B5EF4-FFF2-40B4-BE49-F238E27FC236}">
              <a16:creationId xmlns:a16="http://schemas.microsoft.com/office/drawing/2014/main" id="{C7562D60-581F-4F23-B23D-CA7C33F6041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4" name="TextBox 8">
          <a:extLst>
            <a:ext uri="{FF2B5EF4-FFF2-40B4-BE49-F238E27FC236}">
              <a16:creationId xmlns:a16="http://schemas.microsoft.com/office/drawing/2014/main" id="{91816DE8-8178-4D7B-A284-5A0DC3E8DE8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5" name="TextBox 10">
          <a:extLst>
            <a:ext uri="{FF2B5EF4-FFF2-40B4-BE49-F238E27FC236}">
              <a16:creationId xmlns:a16="http://schemas.microsoft.com/office/drawing/2014/main" id="{8CBE7C9B-AA70-481D-897C-5DE850357D6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6" name="TextBox 11">
          <a:extLst>
            <a:ext uri="{FF2B5EF4-FFF2-40B4-BE49-F238E27FC236}">
              <a16:creationId xmlns:a16="http://schemas.microsoft.com/office/drawing/2014/main" id="{4C235960-BB43-41EE-B5FC-0CE2F65C2E0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7" name="TextBox 13">
          <a:extLst>
            <a:ext uri="{FF2B5EF4-FFF2-40B4-BE49-F238E27FC236}">
              <a16:creationId xmlns:a16="http://schemas.microsoft.com/office/drawing/2014/main" id="{8174C999-0193-41E5-B02C-DF203DB0DF3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8" name="TextBox 9">
          <a:extLst>
            <a:ext uri="{FF2B5EF4-FFF2-40B4-BE49-F238E27FC236}">
              <a16:creationId xmlns:a16="http://schemas.microsoft.com/office/drawing/2014/main" id="{E9EDB094-A273-4525-BD6E-24697DC1D19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29" name="TextBox 8">
          <a:extLst>
            <a:ext uri="{FF2B5EF4-FFF2-40B4-BE49-F238E27FC236}">
              <a16:creationId xmlns:a16="http://schemas.microsoft.com/office/drawing/2014/main" id="{DBECF562-3F0D-4172-BC51-25932719193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0" name="TextBox 10">
          <a:extLst>
            <a:ext uri="{FF2B5EF4-FFF2-40B4-BE49-F238E27FC236}">
              <a16:creationId xmlns:a16="http://schemas.microsoft.com/office/drawing/2014/main" id="{09D9AD05-AE0C-4792-99F8-173F2AAED03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1" name="TextBox 11">
          <a:extLst>
            <a:ext uri="{FF2B5EF4-FFF2-40B4-BE49-F238E27FC236}">
              <a16:creationId xmlns:a16="http://schemas.microsoft.com/office/drawing/2014/main" id="{B65FF71E-0832-4FFD-AE14-6297F7AC40E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2" name="TextBox 13">
          <a:extLst>
            <a:ext uri="{FF2B5EF4-FFF2-40B4-BE49-F238E27FC236}">
              <a16:creationId xmlns:a16="http://schemas.microsoft.com/office/drawing/2014/main" id="{1CB3A0C7-DD42-4F90-8E16-308F8DCDF27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3" name="TextBox 9">
          <a:extLst>
            <a:ext uri="{FF2B5EF4-FFF2-40B4-BE49-F238E27FC236}">
              <a16:creationId xmlns:a16="http://schemas.microsoft.com/office/drawing/2014/main" id="{2855C088-0A6B-4105-A649-9A450849B75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4" name="TextBox 8">
          <a:extLst>
            <a:ext uri="{FF2B5EF4-FFF2-40B4-BE49-F238E27FC236}">
              <a16:creationId xmlns:a16="http://schemas.microsoft.com/office/drawing/2014/main" id="{BAA561AC-2710-491C-9ED0-75F2AF678B6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5" name="TextBox 10">
          <a:extLst>
            <a:ext uri="{FF2B5EF4-FFF2-40B4-BE49-F238E27FC236}">
              <a16:creationId xmlns:a16="http://schemas.microsoft.com/office/drawing/2014/main" id="{0AB832D8-E36B-4D21-A68F-9B456010C00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6" name="TextBox 11">
          <a:extLst>
            <a:ext uri="{FF2B5EF4-FFF2-40B4-BE49-F238E27FC236}">
              <a16:creationId xmlns:a16="http://schemas.microsoft.com/office/drawing/2014/main" id="{8388BA75-D7BE-4938-AD0E-6C1EC8D5171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7" name="TextBox 13">
          <a:extLst>
            <a:ext uri="{FF2B5EF4-FFF2-40B4-BE49-F238E27FC236}">
              <a16:creationId xmlns:a16="http://schemas.microsoft.com/office/drawing/2014/main" id="{157AB53F-ADFD-4C64-9C6D-6125F0D9C4E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8" name="TextBox 9">
          <a:extLst>
            <a:ext uri="{FF2B5EF4-FFF2-40B4-BE49-F238E27FC236}">
              <a16:creationId xmlns:a16="http://schemas.microsoft.com/office/drawing/2014/main" id="{92546D96-95B0-489E-BA92-A9D17E6C380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39" name="TextBox 8">
          <a:extLst>
            <a:ext uri="{FF2B5EF4-FFF2-40B4-BE49-F238E27FC236}">
              <a16:creationId xmlns:a16="http://schemas.microsoft.com/office/drawing/2014/main" id="{74140E18-5968-4B10-8BB5-CB9DDAD4680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0" name="TextBox 10">
          <a:extLst>
            <a:ext uri="{FF2B5EF4-FFF2-40B4-BE49-F238E27FC236}">
              <a16:creationId xmlns:a16="http://schemas.microsoft.com/office/drawing/2014/main" id="{60C16019-5C8E-4347-9D89-168B545DC34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1" name="TextBox 11">
          <a:extLst>
            <a:ext uri="{FF2B5EF4-FFF2-40B4-BE49-F238E27FC236}">
              <a16:creationId xmlns:a16="http://schemas.microsoft.com/office/drawing/2014/main" id="{F583F317-903E-4FDE-917F-0C54FF94C3B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2" name="TextBox 13">
          <a:extLst>
            <a:ext uri="{FF2B5EF4-FFF2-40B4-BE49-F238E27FC236}">
              <a16:creationId xmlns:a16="http://schemas.microsoft.com/office/drawing/2014/main" id="{702983D4-9D01-4A43-B66E-85DB7047C09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3" name="TextBox 9">
          <a:extLst>
            <a:ext uri="{FF2B5EF4-FFF2-40B4-BE49-F238E27FC236}">
              <a16:creationId xmlns:a16="http://schemas.microsoft.com/office/drawing/2014/main" id="{C4BBAA94-F2F2-4D79-8881-BD307959C3E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4" name="TextBox 8">
          <a:extLst>
            <a:ext uri="{FF2B5EF4-FFF2-40B4-BE49-F238E27FC236}">
              <a16:creationId xmlns:a16="http://schemas.microsoft.com/office/drawing/2014/main" id="{3AB34873-9407-46C3-AC77-6E6D8982D59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5" name="TextBox 10">
          <a:extLst>
            <a:ext uri="{FF2B5EF4-FFF2-40B4-BE49-F238E27FC236}">
              <a16:creationId xmlns:a16="http://schemas.microsoft.com/office/drawing/2014/main" id="{D0A2303F-3ABC-48E4-A42F-BE9FB8166B5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6" name="TextBox 11">
          <a:extLst>
            <a:ext uri="{FF2B5EF4-FFF2-40B4-BE49-F238E27FC236}">
              <a16:creationId xmlns:a16="http://schemas.microsoft.com/office/drawing/2014/main" id="{B61AAF7A-A456-4C49-BF23-C27F5C12747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7" name="TextBox 13">
          <a:extLst>
            <a:ext uri="{FF2B5EF4-FFF2-40B4-BE49-F238E27FC236}">
              <a16:creationId xmlns:a16="http://schemas.microsoft.com/office/drawing/2014/main" id="{BB88FCFE-E70D-405B-A30A-4912035A285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8" name="TextBox 9">
          <a:extLst>
            <a:ext uri="{FF2B5EF4-FFF2-40B4-BE49-F238E27FC236}">
              <a16:creationId xmlns:a16="http://schemas.microsoft.com/office/drawing/2014/main" id="{1EAFE272-8E22-40FD-9BA7-C844E6FE359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49" name="TextBox 8">
          <a:extLst>
            <a:ext uri="{FF2B5EF4-FFF2-40B4-BE49-F238E27FC236}">
              <a16:creationId xmlns:a16="http://schemas.microsoft.com/office/drawing/2014/main" id="{71141558-3732-460B-BE4D-56B262D189E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0" name="TextBox 10">
          <a:extLst>
            <a:ext uri="{FF2B5EF4-FFF2-40B4-BE49-F238E27FC236}">
              <a16:creationId xmlns:a16="http://schemas.microsoft.com/office/drawing/2014/main" id="{909BF3BF-EE25-42B6-A864-B9FCA225842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1" name="TextBox 11">
          <a:extLst>
            <a:ext uri="{FF2B5EF4-FFF2-40B4-BE49-F238E27FC236}">
              <a16:creationId xmlns:a16="http://schemas.microsoft.com/office/drawing/2014/main" id="{643B7F44-8A2B-4CC6-9B28-22477C2A0B3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2" name="TextBox 13">
          <a:extLst>
            <a:ext uri="{FF2B5EF4-FFF2-40B4-BE49-F238E27FC236}">
              <a16:creationId xmlns:a16="http://schemas.microsoft.com/office/drawing/2014/main" id="{522778DD-2152-40C4-BCA6-1C151E80FDE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3" name="TextBox 9">
          <a:extLst>
            <a:ext uri="{FF2B5EF4-FFF2-40B4-BE49-F238E27FC236}">
              <a16:creationId xmlns:a16="http://schemas.microsoft.com/office/drawing/2014/main" id="{1DE711D0-7209-4295-99BD-01CC6F0E666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4" name="TextBox 8">
          <a:extLst>
            <a:ext uri="{FF2B5EF4-FFF2-40B4-BE49-F238E27FC236}">
              <a16:creationId xmlns:a16="http://schemas.microsoft.com/office/drawing/2014/main" id="{DCC2567D-8DDF-4163-8A63-2243A41C047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5" name="TextBox 10">
          <a:extLst>
            <a:ext uri="{FF2B5EF4-FFF2-40B4-BE49-F238E27FC236}">
              <a16:creationId xmlns:a16="http://schemas.microsoft.com/office/drawing/2014/main" id="{77053912-64EE-4CE0-B23E-4370D07EE00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6" name="TextBox 11">
          <a:extLst>
            <a:ext uri="{FF2B5EF4-FFF2-40B4-BE49-F238E27FC236}">
              <a16:creationId xmlns:a16="http://schemas.microsoft.com/office/drawing/2014/main" id="{1C325F04-718D-474A-9F79-2BBF728B3DA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7" name="TextBox 13">
          <a:extLst>
            <a:ext uri="{FF2B5EF4-FFF2-40B4-BE49-F238E27FC236}">
              <a16:creationId xmlns:a16="http://schemas.microsoft.com/office/drawing/2014/main" id="{9370893E-9D51-4BA0-806E-129B8D11FF8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8" name="TextBox 9">
          <a:extLst>
            <a:ext uri="{FF2B5EF4-FFF2-40B4-BE49-F238E27FC236}">
              <a16:creationId xmlns:a16="http://schemas.microsoft.com/office/drawing/2014/main" id="{501D3F25-60FF-4339-AE0F-0C669300DED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59" name="TextBox 8">
          <a:extLst>
            <a:ext uri="{FF2B5EF4-FFF2-40B4-BE49-F238E27FC236}">
              <a16:creationId xmlns:a16="http://schemas.microsoft.com/office/drawing/2014/main" id="{CF3CDF3B-2F50-44CC-BD02-0C2FFB5011A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0" name="TextBox 10">
          <a:extLst>
            <a:ext uri="{FF2B5EF4-FFF2-40B4-BE49-F238E27FC236}">
              <a16:creationId xmlns:a16="http://schemas.microsoft.com/office/drawing/2014/main" id="{6C25470E-F0E1-4C07-957D-A373D8A9201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1" name="TextBox 11">
          <a:extLst>
            <a:ext uri="{FF2B5EF4-FFF2-40B4-BE49-F238E27FC236}">
              <a16:creationId xmlns:a16="http://schemas.microsoft.com/office/drawing/2014/main" id="{22BCB80B-F5C0-4F8A-9340-F30578BFB55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2" name="TextBox 13">
          <a:extLst>
            <a:ext uri="{FF2B5EF4-FFF2-40B4-BE49-F238E27FC236}">
              <a16:creationId xmlns:a16="http://schemas.microsoft.com/office/drawing/2014/main" id="{7E093956-830A-431A-90D4-211D15EADFA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3" name="TextBox 9">
          <a:extLst>
            <a:ext uri="{FF2B5EF4-FFF2-40B4-BE49-F238E27FC236}">
              <a16:creationId xmlns:a16="http://schemas.microsoft.com/office/drawing/2014/main" id="{18F8A1C1-02C5-4F87-A18F-6F73C2930A8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4" name="TextBox 8">
          <a:extLst>
            <a:ext uri="{FF2B5EF4-FFF2-40B4-BE49-F238E27FC236}">
              <a16:creationId xmlns:a16="http://schemas.microsoft.com/office/drawing/2014/main" id="{4B97EBD4-1C00-45D7-B205-0008F6A794E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5" name="TextBox 10">
          <a:extLst>
            <a:ext uri="{FF2B5EF4-FFF2-40B4-BE49-F238E27FC236}">
              <a16:creationId xmlns:a16="http://schemas.microsoft.com/office/drawing/2014/main" id="{AFDAEB10-A24E-4B16-9718-A1A57F5046F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6" name="TextBox 11">
          <a:extLst>
            <a:ext uri="{FF2B5EF4-FFF2-40B4-BE49-F238E27FC236}">
              <a16:creationId xmlns:a16="http://schemas.microsoft.com/office/drawing/2014/main" id="{CEEEE787-568C-4145-9823-D506D7A541A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7" name="TextBox 13">
          <a:extLst>
            <a:ext uri="{FF2B5EF4-FFF2-40B4-BE49-F238E27FC236}">
              <a16:creationId xmlns:a16="http://schemas.microsoft.com/office/drawing/2014/main" id="{FCF88F0C-758A-4696-A014-54746E7B1FF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8" name="TextBox 9">
          <a:extLst>
            <a:ext uri="{FF2B5EF4-FFF2-40B4-BE49-F238E27FC236}">
              <a16:creationId xmlns:a16="http://schemas.microsoft.com/office/drawing/2014/main" id="{0955A547-39E2-48BC-800B-8490FB3FB12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69" name="TextBox 8">
          <a:extLst>
            <a:ext uri="{FF2B5EF4-FFF2-40B4-BE49-F238E27FC236}">
              <a16:creationId xmlns:a16="http://schemas.microsoft.com/office/drawing/2014/main" id="{EB4E6CF3-F6D7-432B-9B81-F115FA2FAAD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0" name="TextBox 10">
          <a:extLst>
            <a:ext uri="{FF2B5EF4-FFF2-40B4-BE49-F238E27FC236}">
              <a16:creationId xmlns:a16="http://schemas.microsoft.com/office/drawing/2014/main" id="{0FC8575A-968E-4741-BA6C-517B2503EE3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1" name="TextBox 11">
          <a:extLst>
            <a:ext uri="{FF2B5EF4-FFF2-40B4-BE49-F238E27FC236}">
              <a16:creationId xmlns:a16="http://schemas.microsoft.com/office/drawing/2014/main" id="{57D4AD06-1AA7-4D58-AA98-50C5CB6D52B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2" name="TextBox 13">
          <a:extLst>
            <a:ext uri="{FF2B5EF4-FFF2-40B4-BE49-F238E27FC236}">
              <a16:creationId xmlns:a16="http://schemas.microsoft.com/office/drawing/2014/main" id="{21BD04E2-E32C-4E45-8E6C-9F0E71E365E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3" name="TextBox 9">
          <a:extLst>
            <a:ext uri="{FF2B5EF4-FFF2-40B4-BE49-F238E27FC236}">
              <a16:creationId xmlns:a16="http://schemas.microsoft.com/office/drawing/2014/main" id="{95637BF3-45BA-4E0C-85F3-2F859455D4D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4" name="TextBox 8">
          <a:extLst>
            <a:ext uri="{FF2B5EF4-FFF2-40B4-BE49-F238E27FC236}">
              <a16:creationId xmlns:a16="http://schemas.microsoft.com/office/drawing/2014/main" id="{2D5D88AD-E1A8-4FFD-BC09-2D00721C32C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5" name="TextBox 10">
          <a:extLst>
            <a:ext uri="{FF2B5EF4-FFF2-40B4-BE49-F238E27FC236}">
              <a16:creationId xmlns:a16="http://schemas.microsoft.com/office/drawing/2014/main" id="{D4390B6F-7148-4CB7-86C3-20DCC6A821A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6" name="TextBox 11">
          <a:extLst>
            <a:ext uri="{FF2B5EF4-FFF2-40B4-BE49-F238E27FC236}">
              <a16:creationId xmlns:a16="http://schemas.microsoft.com/office/drawing/2014/main" id="{785887EB-F5B4-483B-B010-3C42FB58A66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7" name="TextBox 13">
          <a:extLst>
            <a:ext uri="{FF2B5EF4-FFF2-40B4-BE49-F238E27FC236}">
              <a16:creationId xmlns:a16="http://schemas.microsoft.com/office/drawing/2014/main" id="{0C781B51-5ECE-4082-8262-83DB1296C4C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8" name="TextBox 9">
          <a:extLst>
            <a:ext uri="{FF2B5EF4-FFF2-40B4-BE49-F238E27FC236}">
              <a16:creationId xmlns:a16="http://schemas.microsoft.com/office/drawing/2014/main" id="{69BA96F8-B64C-47A0-B866-2978FBFCB72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79" name="TextBox 8">
          <a:extLst>
            <a:ext uri="{FF2B5EF4-FFF2-40B4-BE49-F238E27FC236}">
              <a16:creationId xmlns:a16="http://schemas.microsoft.com/office/drawing/2014/main" id="{B743B37F-3E77-4AB0-BC36-0F3DCB2C990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0" name="TextBox 10">
          <a:extLst>
            <a:ext uri="{FF2B5EF4-FFF2-40B4-BE49-F238E27FC236}">
              <a16:creationId xmlns:a16="http://schemas.microsoft.com/office/drawing/2014/main" id="{118AEB7B-E680-4F9B-BC6C-EE2022FB213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1" name="TextBox 11">
          <a:extLst>
            <a:ext uri="{FF2B5EF4-FFF2-40B4-BE49-F238E27FC236}">
              <a16:creationId xmlns:a16="http://schemas.microsoft.com/office/drawing/2014/main" id="{65A76332-31EA-48DC-9B84-74DA182F4B4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2" name="TextBox 13">
          <a:extLst>
            <a:ext uri="{FF2B5EF4-FFF2-40B4-BE49-F238E27FC236}">
              <a16:creationId xmlns:a16="http://schemas.microsoft.com/office/drawing/2014/main" id="{77167640-6556-4B0B-97D1-FC477A27CAD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3" name="TextBox 9">
          <a:extLst>
            <a:ext uri="{FF2B5EF4-FFF2-40B4-BE49-F238E27FC236}">
              <a16:creationId xmlns:a16="http://schemas.microsoft.com/office/drawing/2014/main" id="{CCAACECE-EE24-4E8D-8079-F2A5981189A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4" name="TextBox 8">
          <a:extLst>
            <a:ext uri="{FF2B5EF4-FFF2-40B4-BE49-F238E27FC236}">
              <a16:creationId xmlns:a16="http://schemas.microsoft.com/office/drawing/2014/main" id="{8F9917A7-C843-4A0C-B082-F775EB438B4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5" name="TextBox 10">
          <a:extLst>
            <a:ext uri="{FF2B5EF4-FFF2-40B4-BE49-F238E27FC236}">
              <a16:creationId xmlns:a16="http://schemas.microsoft.com/office/drawing/2014/main" id="{4E63471C-ADA0-4393-9CEE-390E4F7544E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6" name="TextBox 11">
          <a:extLst>
            <a:ext uri="{FF2B5EF4-FFF2-40B4-BE49-F238E27FC236}">
              <a16:creationId xmlns:a16="http://schemas.microsoft.com/office/drawing/2014/main" id="{0F751CDE-491B-4757-B176-C76C65900EE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7" name="TextBox 13">
          <a:extLst>
            <a:ext uri="{FF2B5EF4-FFF2-40B4-BE49-F238E27FC236}">
              <a16:creationId xmlns:a16="http://schemas.microsoft.com/office/drawing/2014/main" id="{304E8B88-CD83-480F-B182-702421BB929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8" name="TextBox 9">
          <a:extLst>
            <a:ext uri="{FF2B5EF4-FFF2-40B4-BE49-F238E27FC236}">
              <a16:creationId xmlns:a16="http://schemas.microsoft.com/office/drawing/2014/main" id="{50EAEBA7-C167-461E-9B5A-96638530785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89" name="TextBox 8">
          <a:extLst>
            <a:ext uri="{FF2B5EF4-FFF2-40B4-BE49-F238E27FC236}">
              <a16:creationId xmlns:a16="http://schemas.microsoft.com/office/drawing/2014/main" id="{71487F28-C66D-466E-B074-A059E0CDCE4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0" name="TextBox 10">
          <a:extLst>
            <a:ext uri="{FF2B5EF4-FFF2-40B4-BE49-F238E27FC236}">
              <a16:creationId xmlns:a16="http://schemas.microsoft.com/office/drawing/2014/main" id="{8072AF3E-814B-4317-9871-F5C218E65D7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1" name="TextBox 11">
          <a:extLst>
            <a:ext uri="{FF2B5EF4-FFF2-40B4-BE49-F238E27FC236}">
              <a16:creationId xmlns:a16="http://schemas.microsoft.com/office/drawing/2014/main" id="{8278C172-95EA-4978-AC0E-66FA0589493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2" name="TextBox 13">
          <a:extLst>
            <a:ext uri="{FF2B5EF4-FFF2-40B4-BE49-F238E27FC236}">
              <a16:creationId xmlns:a16="http://schemas.microsoft.com/office/drawing/2014/main" id="{35A77CCC-D8D6-4A7C-9958-5E9E4B6776A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3" name="TextBox 9">
          <a:extLst>
            <a:ext uri="{FF2B5EF4-FFF2-40B4-BE49-F238E27FC236}">
              <a16:creationId xmlns:a16="http://schemas.microsoft.com/office/drawing/2014/main" id="{B2A692EB-2F10-4F77-A7D9-C6C883A173F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4" name="TextBox 8">
          <a:extLst>
            <a:ext uri="{FF2B5EF4-FFF2-40B4-BE49-F238E27FC236}">
              <a16:creationId xmlns:a16="http://schemas.microsoft.com/office/drawing/2014/main" id="{CA1A835E-696D-4DCE-8C9F-0B76D74CC5F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5" name="TextBox 10">
          <a:extLst>
            <a:ext uri="{FF2B5EF4-FFF2-40B4-BE49-F238E27FC236}">
              <a16:creationId xmlns:a16="http://schemas.microsoft.com/office/drawing/2014/main" id="{71E05E6D-D2B2-4B97-8900-446B60B403F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6" name="TextBox 11">
          <a:extLst>
            <a:ext uri="{FF2B5EF4-FFF2-40B4-BE49-F238E27FC236}">
              <a16:creationId xmlns:a16="http://schemas.microsoft.com/office/drawing/2014/main" id="{50F8B724-D6B5-4846-9F7B-1D7B45DF55B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7" name="TextBox 13">
          <a:extLst>
            <a:ext uri="{FF2B5EF4-FFF2-40B4-BE49-F238E27FC236}">
              <a16:creationId xmlns:a16="http://schemas.microsoft.com/office/drawing/2014/main" id="{A70C5733-E884-476B-9E48-3B8BFA48FBA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8" name="TextBox 9">
          <a:extLst>
            <a:ext uri="{FF2B5EF4-FFF2-40B4-BE49-F238E27FC236}">
              <a16:creationId xmlns:a16="http://schemas.microsoft.com/office/drawing/2014/main" id="{AC1B8DCD-DDA6-4DD8-8C23-2DB601235EB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499" name="TextBox 8">
          <a:extLst>
            <a:ext uri="{FF2B5EF4-FFF2-40B4-BE49-F238E27FC236}">
              <a16:creationId xmlns:a16="http://schemas.microsoft.com/office/drawing/2014/main" id="{AF9934C3-961B-44B8-B3AB-C68F0A9EBA4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0" name="TextBox 10">
          <a:extLst>
            <a:ext uri="{FF2B5EF4-FFF2-40B4-BE49-F238E27FC236}">
              <a16:creationId xmlns:a16="http://schemas.microsoft.com/office/drawing/2014/main" id="{8D036E62-4FD7-4AED-8A8B-A6EC3ADE376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1" name="TextBox 11">
          <a:extLst>
            <a:ext uri="{FF2B5EF4-FFF2-40B4-BE49-F238E27FC236}">
              <a16:creationId xmlns:a16="http://schemas.microsoft.com/office/drawing/2014/main" id="{6EA5FB01-1C96-49D2-8688-6B34896BF0F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2" name="TextBox 13">
          <a:extLst>
            <a:ext uri="{FF2B5EF4-FFF2-40B4-BE49-F238E27FC236}">
              <a16:creationId xmlns:a16="http://schemas.microsoft.com/office/drawing/2014/main" id="{52C887B5-B3BF-4069-916E-5FAED8B846B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3" name="TextBox 9">
          <a:extLst>
            <a:ext uri="{FF2B5EF4-FFF2-40B4-BE49-F238E27FC236}">
              <a16:creationId xmlns:a16="http://schemas.microsoft.com/office/drawing/2014/main" id="{C1499E11-0393-4148-9FE8-4F44EE937E3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4" name="TextBox 9">
          <a:extLst>
            <a:ext uri="{FF2B5EF4-FFF2-40B4-BE49-F238E27FC236}">
              <a16:creationId xmlns:a16="http://schemas.microsoft.com/office/drawing/2014/main" id="{81B1A282-EA05-4DE2-B33C-F8D2CEB8715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5" name="TextBox 8">
          <a:extLst>
            <a:ext uri="{FF2B5EF4-FFF2-40B4-BE49-F238E27FC236}">
              <a16:creationId xmlns:a16="http://schemas.microsoft.com/office/drawing/2014/main" id="{6FF7FF8E-F80C-4238-A7D6-D289E1FDE98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6" name="TextBox 10">
          <a:extLst>
            <a:ext uri="{FF2B5EF4-FFF2-40B4-BE49-F238E27FC236}">
              <a16:creationId xmlns:a16="http://schemas.microsoft.com/office/drawing/2014/main" id="{4D1D1E09-B54E-4018-AA1B-97E08B1C50F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7" name="TextBox 11">
          <a:extLst>
            <a:ext uri="{FF2B5EF4-FFF2-40B4-BE49-F238E27FC236}">
              <a16:creationId xmlns:a16="http://schemas.microsoft.com/office/drawing/2014/main" id="{A54501FD-E8A0-4DF0-8BDC-99BA7EF50A2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8" name="TextBox 13">
          <a:extLst>
            <a:ext uri="{FF2B5EF4-FFF2-40B4-BE49-F238E27FC236}">
              <a16:creationId xmlns:a16="http://schemas.microsoft.com/office/drawing/2014/main" id="{849CA295-3540-4D80-B4CC-1339D43C71A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09" name="TextBox 9">
          <a:extLst>
            <a:ext uri="{FF2B5EF4-FFF2-40B4-BE49-F238E27FC236}">
              <a16:creationId xmlns:a16="http://schemas.microsoft.com/office/drawing/2014/main" id="{C4648351-3CCD-4A28-BBD1-4D66AB2A235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0" name="TextBox 8">
          <a:extLst>
            <a:ext uri="{FF2B5EF4-FFF2-40B4-BE49-F238E27FC236}">
              <a16:creationId xmlns:a16="http://schemas.microsoft.com/office/drawing/2014/main" id="{B01F5150-E332-4127-9ED2-70957F25A38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1" name="TextBox 10">
          <a:extLst>
            <a:ext uri="{FF2B5EF4-FFF2-40B4-BE49-F238E27FC236}">
              <a16:creationId xmlns:a16="http://schemas.microsoft.com/office/drawing/2014/main" id="{9A994D55-B2FA-4619-8A64-A0CE3F9F699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2" name="TextBox 11">
          <a:extLst>
            <a:ext uri="{FF2B5EF4-FFF2-40B4-BE49-F238E27FC236}">
              <a16:creationId xmlns:a16="http://schemas.microsoft.com/office/drawing/2014/main" id="{64B2F915-9912-4F95-90C7-34318C5F07C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3" name="TextBox 13">
          <a:extLst>
            <a:ext uri="{FF2B5EF4-FFF2-40B4-BE49-F238E27FC236}">
              <a16:creationId xmlns:a16="http://schemas.microsoft.com/office/drawing/2014/main" id="{2ACA63F6-0476-4E63-8F3E-929A3682774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4" name="TextBox 9">
          <a:extLst>
            <a:ext uri="{FF2B5EF4-FFF2-40B4-BE49-F238E27FC236}">
              <a16:creationId xmlns:a16="http://schemas.microsoft.com/office/drawing/2014/main" id="{EDAA8AA7-9AA2-4F99-BB6D-9AEC526BD42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5" name="TextBox 8">
          <a:extLst>
            <a:ext uri="{FF2B5EF4-FFF2-40B4-BE49-F238E27FC236}">
              <a16:creationId xmlns:a16="http://schemas.microsoft.com/office/drawing/2014/main" id="{CB5D98A8-23F6-4C95-9ECB-D204D34C7CE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6" name="TextBox 10">
          <a:extLst>
            <a:ext uri="{FF2B5EF4-FFF2-40B4-BE49-F238E27FC236}">
              <a16:creationId xmlns:a16="http://schemas.microsoft.com/office/drawing/2014/main" id="{1B84BE03-2DAA-4B04-B93A-784CB6AF31B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7" name="TextBox 11">
          <a:extLst>
            <a:ext uri="{FF2B5EF4-FFF2-40B4-BE49-F238E27FC236}">
              <a16:creationId xmlns:a16="http://schemas.microsoft.com/office/drawing/2014/main" id="{D43A88B9-839D-410F-8BE9-199478B9862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8" name="TextBox 13">
          <a:extLst>
            <a:ext uri="{FF2B5EF4-FFF2-40B4-BE49-F238E27FC236}">
              <a16:creationId xmlns:a16="http://schemas.microsoft.com/office/drawing/2014/main" id="{E8152811-F56A-4A05-90B0-DCA392071F1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19" name="TextBox 9">
          <a:extLst>
            <a:ext uri="{FF2B5EF4-FFF2-40B4-BE49-F238E27FC236}">
              <a16:creationId xmlns:a16="http://schemas.microsoft.com/office/drawing/2014/main" id="{FCA9A3A4-E616-43D3-AB8B-353459436EC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0" name="TextBox 8">
          <a:extLst>
            <a:ext uri="{FF2B5EF4-FFF2-40B4-BE49-F238E27FC236}">
              <a16:creationId xmlns:a16="http://schemas.microsoft.com/office/drawing/2014/main" id="{595DCC72-D965-436A-B6FD-B12474DD5A9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1" name="TextBox 10">
          <a:extLst>
            <a:ext uri="{FF2B5EF4-FFF2-40B4-BE49-F238E27FC236}">
              <a16:creationId xmlns:a16="http://schemas.microsoft.com/office/drawing/2014/main" id="{D33783EA-C101-4D29-8E72-96892A0BE11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2" name="TextBox 11">
          <a:extLst>
            <a:ext uri="{FF2B5EF4-FFF2-40B4-BE49-F238E27FC236}">
              <a16:creationId xmlns:a16="http://schemas.microsoft.com/office/drawing/2014/main" id="{3572C810-2895-4000-B937-B6FE944D82A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3" name="TextBox 13">
          <a:extLst>
            <a:ext uri="{FF2B5EF4-FFF2-40B4-BE49-F238E27FC236}">
              <a16:creationId xmlns:a16="http://schemas.microsoft.com/office/drawing/2014/main" id="{A4C95100-8A91-43B0-B97E-240C79D067A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4" name="TextBox 9">
          <a:extLst>
            <a:ext uri="{FF2B5EF4-FFF2-40B4-BE49-F238E27FC236}">
              <a16:creationId xmlns:a16="http://schemas.microsoft.com/office/drawing/2014/main" id="{ED1E3515-0980-4357-8F8C-10FA2F6E246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5" name="TextBox 8">
          <a:extLst>
            <a:ext uri="{FF2B5EF4-FFF2-40B4-BE49-F238E27FC236}">
              <a16:creationId xmlns:a16="http://schemas.microsoft.com/office/drawing/2014/main" id="{5343C92C-E5C6-4A3A-BDE2-54A0120A345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6" name="TextBox 10">
          <a:extLst>
            <a:ext uri="{FF2B5EF4-FFF2-40B4-BE49-F238E27FC236}">
              <a16:creationId xmlns:a16="http://schemas.microsoft.com/office/drawing/2014/main" id="{A46EFD89-6343-4DED-A8B4-D0BDB9FC958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7" name="TextBox 11">
          <a:extLst>
            <a:ext uri="{FF2B5EF4-FFF2-40B4-BE49-F238E27FC236}">
              <a16:creationId xmlns:a16="http://schemas.microsoft.com/office/drawing/2014/main" id="{109FCEB3-CA51-4623-A144-A3F7E65BEBD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8" name="TextBox 13">
          <a:extLst>
            <a:ext uri="{FF2B5EF4-FFF2-40B4-BE49-F238E27FC236}">
              <a16:creationId xmlns:a16="http://schemas.microsoft.com/office/drawing/2014/main" id="{D3BF9CD6-6192-4926-906D-89267E3FE19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29" name="TextBox 9">
          <a:extLst>
            <a:ext uri="{FF2B5EF4-FFF2-40B4-BE49-F238E27FC236}">
              <a16:creationId xmlns:a16="http://schemas.microsoft.com/office/drawing/2014/main" id="{74452A49-F28E-4317-BA33-23839F63604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0" name="TextBox 8">
          <a:extLst>
            <a:ext uri="{FF2B5EF4-FFF2-40B4-BE49-F238E27FC236}">
              <a16:creationId xmlns:a16="http://schemas.microsoft.com/office/drawing/2014/main" id="{428470F4-8D4A-4A92-AE78-B8EB1F182EA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1" name="TextBox 10">
          <a:extLst>
            <a:ext uri="{FF2B5EF4-FFF2-40B4-BE49-F238E27FC236}">
              <a16:creationId xmlns:a16="http://schemas.microsoft.com/office/drawing/2014/main" id="{60E75641-4CD2-4AA9-A3DF-73FE8285918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2" name="TextBox 11">
          <a:extLst>
            <a:ext uri="{FF2B5EF4-FFF2-40B4-BE49-F238E27FC236}">
              <a16:creationId xmlns:a16="http://schemas.microsoft.com/office/drawing/2014/main" id="{3E6E4063-36B3-455A-99B7-5DC07B820D6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3" name="TextBox 13">
          <a:extLst>
            <a:ext uri="{FF2B5EF4-FFF2-40B4-BE49-F238E27FC236}">
              <a16:creationId xmlns:a16="http://schemas.microsoft.com/office/drawing/2014/main" id="{C747969F-CBEF-4A03-9A5C-4668A2FCBA4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4" name="TextBox 9">
          <a:extLst>
            <a:ext uri="{FF2B5EF4-FFF2-40B4-BE49-F238E27FC236}">
              <a16:creationId xmlns:a16="http://schemas.microsoft.com/office/drawing/2014/main" id="{554B47B3-1C74-41BF-A92B-70C16E807A8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5" name="TextBox 8">
          <a:extLst>
            <a:ext uri="{FF2B5EF4-FFF2-40B4-BE49-F238E27FC236}">
              <a16:creationId xmlns:a16="http://schemas.microsoft.com/office/drawing/2014/main" id="{03909E9E-BE1A-4A90-B768-25122706ED6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6" name="TextBox 10">
          <a:extLst>
            <a:ext uri="{FF2B5EF4-FFF2-40B4-BE49-F238E27FC236}">
              <a16:creationId xmlns:a16="http://schemas.microsoft.com/office/drawing/2014/main" id="{ABFA9BF7-BA8B-4259-BDC1-5B82ABCCD5A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7" name="TextBox 11">
          <a:extLst>
            <a:ext uri="{FF2B5EF4-FFF2-40B4-BE49-F238E27FC236}">
              <a16:creationId xmlns:a16="http://schemas.microsoft.com/office/drawing/2014/main" id="{EFEF4357-C918-48FB-A528-40B66153E83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8" name="TextBox 13">
          <a:extLst>
            <a:ext uri="{FF2B5EF4-FFF2-40B4-BE49-F238E27FC236}">
              <a16:creationId xmlns:a16="http://schemas.microsoft.com/office/drawing/2014/main" id="{7548C261-3EDA-4D67-B69B-6886E215E82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39" name="TextBox 9">
          <a:extLst>
            <a:ext uri="{FF2B5EF4-FFF2-40B4-BE49-F238E27FC236}">
              <a16:creationId xmlns:a16="http://schemas.microsoft.com/office/drawing/2014/main" id="{9DC670F1-3BA7-45EA-B806-6354491F4DD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0" name="TextBox 8">
          <a:extLst>
            <a:ext uri="{FF2B5EF4-FFF2-40B4-BE49-F238E27FC236}">
              <a16:creationId xmlns:a16="http://schemas.microsoft.com/office/drawing/2014/main" id="{9AC7590F-E43D-459B-8D8D-88925BAB953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1" name="TextBox 10">
          <a:extLst>
            <a:ext uri="{FF2B5EF4-FFF2-40B4-BE49-F238E27FC236}">
              <a16:creationId xmlns:a16="http://schemas.microsoft.com/office/drawing/2014/main" id="{D6B32E00-322E-4E37-9C02-72F4FCAD075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2" name="TextBox 11">
          <a:extLst>
            <a:ext uri="{FF2B5EF4-FFF2-40B4-BE49-F238E27FC236}">
              <a16:creationId xmlns:a16="http://schemas.microsoft.com/office/drawing/2014/main" id="{5F101E84-8D98-4CB8-86FB-F8C0906533B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3" name="TextBox 13">
          <a:extLst>
            <a:ext uri="{FF2B5EF4-FFF2-40B4-BE49-F238E27FC236}">
              <a16:creationId xmlns:a16="http://schemas.microsoft.com/office/drawing/2014/main" id="{9C8F3516-47D8-4396-AA77-23BCEF5D90F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4" name="TextBox 9">
          <a:extLst>
            <a:ext uri="{FF2B5EF4-FFF2-40B4-BE49-F238E27FC236}">
              <a16:creationId xmlns:a16="http://schemas.microsoft.com/office/drawing/2014/main" id="{D173AA26-1C4B-4A59-95F2-4013D867CC1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5" name="TextBox 8">
          <a:extLst>
            <a:ext uri="{FF2B5EF4-FFF2-40B4-BE49-F238E27FC236}">
              <a16:creationId xmlns:a16="http://schemas.microsoft.com/office/drawing/2014/main" id="{E3068950-1D90-4B2D-87AD-0B8BFE03897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6" name="TextBox 10">
          <a:extLst>
            <a:ext uri="{FF2B5EF4-FFF2-40B4-BE49-F238E27FC236}">
              <a16:creationId xmlns:a16="http://schemas.microsoft.com/office/drawing/2014/main" id="{5495511D-52C2-49A5-B581-BC95B10A347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7" name="TextBox 11">
          <a:extLst>
            <a:ext uri="{FF2B5EF4-FFF2-40B4-BE49-F238E27FC236}">
              <a16:creationId xmlns:a16="http://schemas.microsoft.com/office/drawing/2014/main" id="{1FCC9DAC-3385-4EA5-9643-F9DEAC2D895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8" name="TextBox 13">
          <a:extLst>
            <a:ext uri="{FF2B5EF4-FFF2-40B4-BE49-F238E27FC236}">
              <a16:creationId xmlns:a16="http://schemas.microsoft.com/office/drawing/2014/main" id="{EBE226DE-7FE8-42DA-9236-549EDA9A958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49" name="TextBox 9">
          <a:extLst>
            <a:ext uri="{FF2B5EF4-FFF2-40B4-BE49-F238E27FC236}">
              <a16:creationId xmlns:a16="http://schemas.microsoft.com/office/drawing/2014/main" id="{5FD34C65-5F8E-4858-A143-79171BA2605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0" name="TextBox 8">
          <a:extLst>
            <a:ext uri="{FF2B5EF4-FFF2-40B4-BE49-F238E27FC236}">
              <a16:creationId xmlns:a16="http://schemas.microsoft.com/office/drawing/2014/main" id="{D49BFB06-3738-474C-A063-9808DF3CB21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1" name="TextBox 10">
          <a:extLst>
            <a:ext uri="{FF2B5EF4-FFF2-40B4-BE49-F238E27FC236}">
              <a16:creationId xmlns:a16="http://schemas.microsoft.com/office/drawing/2014/main" id="{FEC7E722-88E0-4242-A573-FAC5A1C2C7B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2" name="TextBox 11">
          <a:extLst>
            <a:ext uri="{FF2B5EF4-FFF2-40B4-BE49-F238E27FC236}">
              <a16:creationId xmlns:a16="http://schemas.microsoft.com/office/drawing/2014/main" id="{F79FD77F-8E12-4C26-A6DA-0356412ED8B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3" name="TextBox 13">
          <a:extLst>
            <a:ext uri="{FF2B5EF4-FFF2-40B4-BE49-F238E27FC236}">
              <a16:creationId xmlns:a16="http://schemas.microsoft.com/office/drawing/2014/main" id="{9F8CBCD9-8C66-4ABF-BC8B-6BCEC752517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4" name="TextBox 9">
          <a:extLst>
            <a:ext uri="{FF2B5EF4-FFF2-40B4-BE49-F238E27FC236}">
              <a16:creationId xmlns:a16="http://schemas.microsoft.com/office/drawing/2014/main" id="{0934A079-7653-4B3B-BF1E-11245C228B6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5" name="TextBox 8">
          <a:extLst>
            <a:ext uri="{FF2B5EF4-FFF2-40B4-BE49-F238E27FC236}">
              <a16:creationId xmlns:a16="http://schemas.microsoft.com/office/drawing/2014/main" id="{DAE5AB02-2D73-4493-8DDA-C37BE2B765B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6" name="TextBox 10">
          <a:extLst>
            <a:ext uri="{FF2B5EF4-FFF2-40B4-BE49-F238E27FC236}">
              <a16:creationId xmlns:a16="http://schemas.microsoft.com/office/drawing/2014/main" id="{AA462A7D-EF81-4525-BC97-A7B15F8E899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7" name="TextBox 11">
          <a:extLst>
            <a:ext uri="{FF2B5EF4-FFF2-40B4-BE49-F238E27FC236}">
              <a16:creationId xmlns:a16="http://schemas.microsoft.com/office/drawing/2014/main" id="{7134F79B-0E6C-4CAE-AC95-EDE2F1340BC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8" name="TextBox 13">
          <a:extLst>
            <a:ext uri="{FF2B5EF4-FFF2-40B4-BE49-F238E27FC236}">
              <a16:creationId xmlns:a16="http://schemas.microsoft.com/office/drawing/2014/main" id="{B810A34F-F8FA-4F6E-AB27-CE5F545B965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59" name="TextBox 9">
          <a:extLst>
            <a:ext uri="{FF2B5EF4-FFF2-40B4-BE49-F238E27FC236}">
              <a16:creationId xmlns:a16="http://schemas.microsoft.com/office/drawing/2014/main" id="{EC099A91-95EB-4DDA-BB51-691B654A4BE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0" name="TextBox 8">
          <a:extLst>
            <a:ext uri="{FF2B5EF4-FFF2-40B4-BE49-F238E27FC236}">
              <a16:creationId xmlns:a16="http://schemas.microsoft.com/office/drawing/2014/main" id="{60314777-BA1A-4E38-9DE2-EE845F19D4B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1" name="TextBox 10">
          <a:extLst>
            <a:ext uri="{FF2B5EF4-FFF2-40B4-BE49-F238E27FC236}">
              <a16:creationId xmlns:a16="http://schemas.microsoft.com/office/drawing/2014/main" id="{90D7CE5A-E72D-4DF1-A2E8-3B21ABE6589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2" name="TextBox 11">
          <a:extLst>
            <a:ext uri="{FF2B5EF4-FFF2-40B4-BE49-F238E27FC236}">
              <a16:creationId xmlns:a16="http://schemas.microsoft.com/office/drawing/2014/main" id="{E43DC355-F44A-46AE-96CB-89D2B7EA214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3" name="TextBox 13">
          <a:extLst>
            <a:ext uri="{FF2B5EF4-FFF2-40B4-BE49-F238E27FC236}">
              <a16:creationId xmlns:a16="http://schemas.microsoft.com/office/drawing/2014/main" id="{972C1439-E174-4AA6-BFAA-DDED5A8164B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4" name="TextBox 9">
          <a:extLst>
            <a:ext uri="{FF2B5EF4-FFF2-40B4-BE49-F238E27FC236}">
              <a16:creationId xmlns:a16="http://schemas.microsoft.com/office/drawing/2014/main" id="{96106AE6-F326-4CB8-825B-5111586DE9D0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5" name="TextBox 8">
          <a:extLst>
            <a:ext uri="{FF2B5EF4-FFF2-40B4-BE49-F238E27FC236}">
              <a16:creationId xmlns:a16="http://schemas.microsoft.com/office/drawing/2014/main" id="{AEFEF200-A37B-440B-8E2E-5596BBEE9D4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6" name="TextBox 10">
          <a:extLst>
            <a:ext uri="{FF2B5EF4-FFF2-40B4-BE49-F238E27FC236}">
              <a16:creationId xmlns:a16="http://schemas.microsoft.com/office/drawing/2014/main" id="{A005FD32-4846-4F9C-824F-B8C8FCEBC7B7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7" name="TextBox 11">
          <a:extLst>
            <a:ext uri="{FF2B5EF4-FFF2-40B4-BE49-F238E27FC236}">
              <a16:creationId xmlns:a16="http://schemas.microsoft.com/office/drawing/2014/main" id="{04837520-464E-4142-99F5-E3C2E97A5DE5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8" name="TextBox 13">
          <a:extLst>
            <a:ext uri="{FF2B5EF4-FFF2-40B4-BE49-F238E27FC236}">
              <a16:creationId xmlns:a16="http://schemas.microsoft.com/office/drawing/2014/main" id="{A4B43088-41F8-4E26-AB25-BC61F8E2602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69" name="TextBox 9">
          <a:extLst>
            <a:ext uri="{FF2B5EF4-FFF2-40B4-BE49-F238E27FC236}">
              <a16:creationId xmlns:a16="http://schemas.microsoft.com/office/drawing/2014/main" id="{4C1D65AC-D6BC-4481-A820-9DFDEC375CE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0" name="TextBox 8">
          <a:extLst>
            <a:ext uri="{FF2B5EF4-FFF2-40B4-BE49-F238E27FC236}">
              <a16:creationId xmlns:a16="http://schemas.microsoft.com/office/drawing/2014/main" id="{6D1B9341-943C-464C-BCA7-66D9411478A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1" name="TextBox 10">
          <a:extLst>
            <a:ext uri="{FF2B5EF4-FFF2-40B4-BE49-F238E27FC236}">
              <a16:creationId xmlns:a16="http://schemas.microsoft.com/office/drawing/2014/main" id="{BD732101-A7C6-4D2C-8C99-16E0DFC9C66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2" name="TextBox 11">
          <a:extLst>
            <a:ext uri="{FF2B5EF4-FFF2-40B4-BE49-F238E27FC236}">
              <a16:creationId xmlns:a16="http://schemas.microsoft.com/office/drawing/2014/main" id="{E1AEB665-1660-4E9B-99BD-7B0E9F0D41C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3" name="TextBox 13">
          <a:extLst>
            <a:ext uri="{FF2B5EF4-FFF2-40B4-BE49-F238E27FC236}">
              <a16:creationId xmlns:a16="http://schemas.microsoft.com/office/drawing/2014/main" id="{01EF1C07-D172-408B-A12D-29C7305F10A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4" name="TextBox 9">
          <a:extLst>
            <a:ext uri="{FF2B5EF4-FFF2-40B4-BE49-F238E27FC236}">
              <a16:creationId xmlns:a16="http://schemas.microsoft.com/office/drawing/2014/main" id="{405A53CC-865A-41BE-A5BC-8342C8AE725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5" name="TextBox 9">
          <a:extLst>
            <a:ext uri="{FF2B5EF4-FFF2-40B4-BE49-F238E27FC236}">
              <a16:creationId xmlns:a16="http://schemas.microsoft.com/office/drawing/2014/main" id="{9B5E7ED4-293C-4735-A6CB-FB758CBE67F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6" name="TextBox 8">
          <a:extLst>
            <a:ext uri="{FF2B5EF4-FFF2-40B4-BE49-F238E27FC236}">
              <a16:creationId xmlns:a16="http://schemas.microsoft.com/office/drawing/2014/main" id="{15FE004D-FDC4-403E-88F6-AFA19A1C9A4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7" name="TextBox 10">
          <a:extLst>
            <a:ext uri="{FF2B5EF4-FFF2-40B4-BE49-F238E27FC236}">
              <a16:creationId xmlns:a16="http://schemas.microsoft.com/office/drawing/2014/main" id="{00B2E298-113D-4577-A1F7-195958CE4E16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8" name="TextBox 11">
          <a:extLst>
            <a:ext uri="{FF2B5EF4-FFF2-40B4-BE49-F238E27FC236}">
              <a16:creationId xmlns:a16="http://schemas.microsoft.com/office/drawing/2014/main" id="{D55BDCA8-7711-48E5-9AE7-29EE3128954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79" name="TextBox 13">
          <a:extLst>
            <a:ext uri="{FF2B5EF4-FFF2-40B4-BE49-F238E27FC236}">
              <a16:creationId xmlns:a16="http://schemas.microsoft.com/office/drawing/2014/main" id="{813C142B-DCD8-4467-9716-9FA8A73701F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0" name="TextBox 9">
          <a:extLst>
            <a:ext uri="{FF2B5EF4-FFF2-40B4-BE49-F238E27FC236}">
              <a16:creationId xmlns:a16="http://schemas.microsoft.com/office/drawing/2014/main" id="{6FB9382B-1AA7-402C-9F38-F41BB28119B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1" name="TextBox 8">
          <a:extLst>
            <a:ext uri="{FF2B5EF4-FFF2-40B4-BE49-F238E27FC236}">
              <a16:creationId xmlns:a16="http://schemas.microsoft.com/office/drawing/2014/main" id="{818B11DF-8ACD-43C5-B493-52A8ADBDA29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2" name="TextBox 10">
          <a:extLst>
            <a:ext uri="{FF2B5EF4-FFF2-40B4-BE49-F238E27FC236}">
              <a16:creationId xmlns:a16="http://schemas.microsoft.com/office/drawing/2014/main" id="{5B5CF727-732C-429B-A3BC-E8265B43602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3" name="TextBox 11">
          <a:extLst>
            <a:ext uri="{FF2B5EF4-FFF2-40B4-BE49-F238E27FC236}">
              <a16:creationId xmlns:a16="http://schemas.microsoft.com/office/drawing/2014/main" id="{CDBE8C38-8048-420B-B2E1-545B75C0E86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4" name="TextBox 13">
          <a:extLst>
            <a:ext uri="{FF2B5EF4-FFF2-40B4-BE49-F238E27FC236}">
              <a16:creationId xmlns:a16="http://schemas.microsoft.com/office/drawing/2014/main" id="{57142B07-4CB8-4B3F-BBAA-3B8030F5DA84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5" name="TextBox 9">
          <a:extLst>
            <a:ext uri="{FF2B5EF4-FFF2-40B4-BE49-F238E27FC236}">
              <a16:creationId xmlns:a16="http://schemas.microsoft.com/office/drawing/2014/main" id="{13AEBAF6-30B3-410E-B4B2-33221776FAA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6" name="TextBox 8">
          <a:extLst>
            <a:ext uri="{FF2B5EF4-FFF2-40B4-BE49-F238E27FC236}">
              <a16:creationId xmlns:a16="http://schemas.microsoft.com/office/drawing/2014/main" id="{8AA2D385-0AD0-4E7F-8E5F-592464CDC9A3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7" name="TextBox 10">
          <a:extLst>
            <a:ext uri="{FF2B5EF4-FFF2-40B4-BE49-F238E27FC236}">
              <a16:creationId xmlns:a16="http://schemas.microsoft.com/office/drawing/2014/main" id="{24AFB6BF-F6F8-4CFC-AF96-AE44EC1C3E3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8" name="TextBox 11">
          <a:extLst>
            <a:ext uri="{FF2B5EF4-FFF2-40B4-BE49-F238E27FC236}">
              <a16:creationId xmlns:a16="http://schemas.microsoft.com/office/drawing/2014/main" id="{31A7DA50-2A64-474F-8CBE-4843BA2B209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89" name="TextBox 13">
          <a:extLst>
            <a:ext uri="{FF2B5EF4-FFF2-40B4-BE49-F238E27FC236}">
              <a16:creationId xmlns:a16="http://schemas.microsoft.com/office/drawing/2014/main" id="{3E83FAFB-3679-4260-8E5A-3B32812E96F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0" name="TextBox 9">
          <a:extLst>
            <a:ext uri="{FF2B5EF4-FFF2-40B4-BE49-F238E27FC236}">
              <a16:creationId xmlns:a16="http://schemas.microsoft.com/office/drawing/2014/main" id="{E04E3E72-CF81-48C2-8395-7CABCB0C5CEF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1" name="TextBox 8">
          <a:extLst>
            <a:ext uri="{FF2B5EF4-FFF2-40B4-BE49-F238E27FC236}">
              <a16:creationId xmlns:a16="http://schemas.microsoft.com/office/drawing/2014/main" id="{D1DBEF72-3FFB-4632-8B21-883D91C50731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2" name="TextBox 10">
          <a:extLst>
            <a:ext uri="{FF2B5EF4-FFF2-40B4-BE49-F238E27FC236}">
              <a16:creationId xmlns:a16="http://schemas.microsoft.com/office/drawing/2014/main" id="{C7B93E84-E489-49EA-9399-AB883952DCBB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3" name="TextBox 11">
          <a:extLst>
            <a:ext uri="{FF2B5EF4-FFF2-40B4-BE49-F238E27FC236}">
              <a16:creationId xmlns:a16="http://schemas.microsoft.com/office/drawing/2014/main" id="{EAD676D8-ACF0-4812-81D2-0A3329A43418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4" name="TextBox 13">
          <a:extLst>
            <a:ext uri="{FF2B5EF4-FFF2-40B4-BE49-F238E27FC236}">
              <a16:creationId xmlns:a16="http://schemas.microsoft.com/office/drawing/2014/main" id="{93BB2C86-090A-4600-9A6C-02B7977899C9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5" name="TextBox 9">
          <a:extLst>
            <a:ext uri="{FF2B5EF4-FFF2-40B4-BE49-F238E27FC236}">
              <a16:creationId xmlns:a16="http://schemas.microsoft.com/office/drawing/2014/main" id="{78A01082-232A-46A4-AC9D-448A70A1D78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6" name="TextBox 8">
          <a:extLst>
            <a:ext uri="{FF2B5EF4-FFF2-40B4-BE49-F238E27FC236}">
              <a16:creationId xmlns:a16="http://schemas.microsoft.com/office/drawing/2014/main" id="{2A215485-6217-4229-9FE4-5F536C875692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7" name="TextBox 10">
          <a:extLst>
            <a:ext uri="{FF2B5EF4-FFF2-40B4-BE49-F238E27FC236}">
              <a16:creationId xmlns:a16="http://schemas.microsoft.com/office/drawing/2014/main" id="{B212CEFE-BDA5-4DC6-BA54-B2F48C3355ED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8" name="TextBox 11">
          <a:extLst>
            <a:ext uri="{FF2B5EF4-FFF2-40B4-BE49-F238E27FC236}">
              <a16:creationId xmlns:a16="http://schemas.microsoft.com/office/drawing/2014/main" id="{8D38B7CE-BA1A-4537-8970-C1FD1F37DB5E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599" name="TextBox 13">
          <a:extLst>
            <a:ext uri="{FF2B5EF4-FFF2-40B4-BE49-F238E27FC236}">
              <a16:creationId xmlns:a16="http://schemas.microsoft.com/office/drawing/2014/main" id="{D97DBADF-9EA3-4380-B816-48972601DD9A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474</xdr:row>
      <xdr:rowOff>0</xdr:rowOff>
    </xdr:from>
    <xdr:ext cx="662412" cy="262572"/>
    <xdr:sp macro="" textlink="">
      <xdr:nvSpPr>
        <xdr:cNvPr id="2600" name="TextBox 9">
          <a:extLst>
            <a:ext uri="{FF2B5EF4-FFF2-40B4-BE49-F238E27FC236}">
              <a16:creationId xmlns:a16="http://schemas.microsoft.com/office/drawing/2014/main" id="{DC8AEA60-BCFE-4F66-B5DC-81A52D9B81FC}"/>
            </a:ext>
          </a:extLst>
        </xdr:cNvPr>
        <xdr:cNvSpPr txBox="1"/>
      </xdr:nvSpPr>
      <xdr:spPr>
        <a:xfrm>
          <a:off x="10687050" y="126387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01" name="TextBox 9">
          <a:extLst>
            <a:ext uri="{FF2B5EF4-FFF2-40B4-BE49-F238E27FC236}">
              <a16:creationId xmlns:a16="http://schemas.microsoft.com/office/drawing/2014/main" id="{83719A4C-3954-4AA7-8356-D63CB822B6E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02" name="TextBox 8">
          <a:extLst>
            <a:ext uri="{FF2B5EF4-FFF2-40B4-BE49-F238E27FC236}">
              <a16:creationId xmlns:a16="http://schemas.microsoft.com/office/drawing/2014/main" id="{83EEA4BB-B838-43FA-BCE1-9701C948560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03" name="TextBox 10">
          <a:extLst>
            <a:ext uri="{FF2B5EF4-FFF2-40B4-BE49-F238E27FC236}">
              <a16:creationId xmlns:a16="http://schemas.microsoft.com/office/drawing/2014/main" id="{3119BA32-7583-4FEA-B775-7855DD938AE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04" name="TextBox 11">
          <a:extLst>
            <a:ext uri="{FF2B5EF4-FFF2-40B4-BE49-F238E27FC236}">
              <a16:creationId xmlns:a16="http://schemas.microsoft.com/office/drawing/2014/main" id="{0019D428-6442-4D89-B917-3137E6570B8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05" name="TextBox 13">
          <a:extLst>
            <a:ext uri="{FF2B5EF4-FFF2-40B4-BE49-F238E27FC236}">
              <a16:creationId xmlns:a16="http://schemas.microsoft.com/office/drawing/2014/main" id="{7368A663-7E76-4309-8C0E-A6795B0A4AB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06" name="TextBox 9">
          <a:extLst>
            <a:ext uri="{FF2B5EF4-FFF2-40B4-BE49-F238E27FC236}">
              <a16:creationId xmlns:a16="http://schemas.microsoft.com/office/drawing/2014/main" id="{19D76327-2D01-401B-B03E-BEBCC251FBD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07" name="TextBox 8">
          <a:extLst>
            <a:ext uri="{FF2B5EF4-FFF2-40B4-BE49-F238E27FC236}">
              <a16:creationId xmlns:a16="http://schemas.microsoft.com/office/drawing/2014/main" id="{A537032B-61A2-45EC-ABBB-E8A61AA4D9A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08" name="TextBox 10">
          <a:extLst>
            <a:ext uri="{FF2B5EF4-FFF2-40B4-BE49-F238E27FC236}">
              <a16:creationId xmlns:a16="http://schemas.microsoft.com/office/drawing/2014/main" id="{C71252DD-62BB-47A3-AC0F-71194AC51BA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09" name="TextBox 11">
          <a:extLst>
            <a:ext uri="{FF2B5EF4-FFF2-40B4-BE49-F238E27FC236}">
              <a16:creationId xmlns:a16="http://schemas.microsoft.com/office/drawing/2014/main" id="{5828A2C7-B336-4F89-AB9D-C9C5A6FABF9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0" name="TextBox 13">
          <a:extLst>
            <a:ext uri="{FF2B5EF4-FFF2-40B4-BE49-F238E27FC236}">
              <a16:creationId xmlns:a16="http://schemas.microsoft.com/office/drawing/2014/main" id="{EADA50DE-5C9E-4710-986E-D86239B9A38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1" name="TextBox 9">
          <a:extLst>
            <a:ext uri="{FF2B5EF4-FFF2-40B4-BE49-F238E27FC236}">
              <a16:creationId xmlns:a16="http://schemas.microsoft.com/office/drawing/2014/main" id="{937CF11F-1E80-47E8-8393-5B2C84AD130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2" name="TextBox 8">
          <a:extLst>
            <a:ext uri="{FF2B5EF4-FFF2-40B4-BE49-F238E27FC236}">
              <a16:creationId xmlns:a16="http://schemas.microsoft.com/office/drawing/2014/main" id="{0B89DAE9-9055-4527-A449-D040638056C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3" name="TextBox 10">
          <a:extLst>
            <a:ext uri="{FF2B5EF4-FFF2-40B4-BE49-F238E27FC236}">
              <a16:creationId xmlns:a16="http://schemas.microsoft.com/office/drawing/2014/main" id="{0347A1D9-8F77-4EDB-A309-6B057DB9904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4" name="TextBox 11">
          <a:extLst>
            <a:ext uri="{FF2B5EF4-FFF2-40B4-BE49-F238E27FC236}">
              <a16:creationId xmlns:a16="http://schemas.microsoft.com/office/drawing/2014/main" id="{255D5E6E-7F28-4F99-AD49-72462852CE3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5" name="TextBox 13">
          <a:extLst>
            <a:ext uri="{FF2B5EF4-FFF2-40B4-BE49-F238E27FC236}">
              <a16:creationId xmlns:a16="http://schemas.microsoft.com/office/drawing/2014/main" id="{E6FE056C-8E54-4661-9864-7A9DAF028DA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6" name="TextBox 9">
          <a:extLst>
            <a:ext uri="{FF2B5EF4-FFF2-40B4-BE49-F238E27FC236}">
              <a16:creationId xmlns:a16="http://schemas.microsoft.com/office/drawing/2014/main" id="{931CA413-574D-4534-BE4E-D0AB58020E9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7" name="TextBox 8">
          <a:extLst>
            <a:ext uri="{FF2B5EF4-FFF2-40B4-BE49-F238E27FC236}">
              <a16:creationId xmlns:a16="http://schemas.microsoft.com/office/drawing/2014/main" id="{B8DFE1A8-AE67-46B6-8620-7534D30EC2E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8" name="TextBox 10">
          <a:extLst>
            <a:ext uri="{FF2B5EF4-FFF2-40B4-BE49-F238E27FC236}">
              <a16:creationId xmlns:a16="http://schemas.microsoft.com/office/drawing/2014/main" id="{F426C09C-FAF2-453A-AE9A-29E6AEA82D5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19" name="TextBox 11">
          <a:extLst>
            <a:ext uri="{FF2B5EF4-FFF2-40B4-BE49-F238E27FC236}">
              <a16:creationId xmlns:a16="http://schemas.microsoft.com/office/drawing/2014/main" id="{0AD456AE-D6C3-453F-9AED-F2D29661791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0" name="TextBox 13">
          <a:extLst>
            <a:ext uri="{FF2B5EF4-FFF2-40B4-BE49-F238E27FC236}">
              <a16:creationId xmlns:a16="http://schemas.microsoft.com/office/drawing/2014/main" id="{F2F4EB23-FD17-4FEE-824D-FFD89B890BB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1" name="TextBox 9">
          <a:extLst>
            <a:ext uri="{FF2B5EF4-FFF2-40B4-BE49-F238E27FC236}">
              <a16:creationId xmlns:a16="http://schemas.microsoft.com/office/drawing/2014/main" id="{CE6E9EB2-4F01-4CF8-8E57-104D1ED27BA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2" name="TextBox 8">
          <a:extLst>
            <a:ext uri="{FF2B5EF4-FFF2-40B4-BE49-F238E27FC236}">
              <a16:creationId xmlns:a16="http://schemas.microsoft.com/office/drawing/2014/main" id="{EAC86EC1-C444-4FDB-B654-FE5531E7259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3" name="TextBox 10">
          <a:extLst>
            <a:ext uri="{FF2B5EF4-FFF2-40B4-BE49-F238E27FC236}">
              <a16:creationId xmlns:a16="http://schemas.microsoft.com/office/drawing/2014/main" id="{570935E1-554C-4F63-8B36-2F3AA86009E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4" name="TextBox 11">
          <a:extLst>
            <a:ext uri="{FF2B5EF4-FFF2-40B4-BE49-F238E27FC236}">
              <a16:creationId xmlns:a16="http://schemas.microsoft.com/office/drawing/2014/main" id="{237EE21B-FB86-4E1D-802B-EA065BF18FA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5" name="TextBox 13">
          <a:extLst>
            <a:ext uri="{FF2B5EF4-FFF2-40B4-BE49-F238E27FC236}">
              <a16:creationId xmlns:a16="http://schemas.microsoft.com/office/drawing/2014/main" id="{6376FA1D-0DBA-48A8-86A0-A7D51B06828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6" name="TextBox 9">
          <a:extLst>
            <a:ext uri="{FF2B5EF4-FFF2-40B4-BE49-F238E27FC236}">
              <a16:creationId xmlns:a16="http://schemas.microsoft.com/office/drawing/2014/main" id="{B2B5E16D-A748-4F51-AB49-4565971668B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7" name="TextBox 9">
          <a:extLst>
            <a:ext uri="{FF2B5EF4-FFF2-40B4-BE49-F238E27FC236}">
              <a16:creationId xmlns:a16="http://schemas.microsoft.com/office/drawing/2014/main" id="{7A12F83A-6B53-4ADE-867A-5D48E7F7001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8" name="TextBox 8">
          <a:extLst>
            <a:ext uri="{FF2B5EF4-FFF2-40B4-BE49-F238E27FC236}">
              <a16:creationId xmlns:a16="http://schemas.microsoft.com/office/drawing/2014/main" id="{E7E75DF9-2B8D-4952-825E-18938401368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29" name="TextBox 10">
          <a:extLst>
            <a:ext uri="{FF2B5EF4-FFF2-40B4-BE49-F238E27FC236}">
              <a16:creationId xmlns:a16="http://schemas.microsoft.com/office/drawing/2014/main" id="{6CF8F676-77ED-4A55-9870-1BE6C522CF8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0" name="TextBox 11">
          <a:extLst>
            <a:ext uri="{FF2B5EF4-FFF2-40B4-BE49-F238E27FC236}">
              <a16:creationId xmlns:a16="http://schemas.microsoft.com/office/drawing/2014/main" id="{63DB91BE-8356-41A1-9800-112CB45AE8D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1" name="TextBox 13">
          <a:extLst>
            <a:ext uri="{FF2B5EF4-FFF2-40B4-BE49-F238E27FC236}">
              <a16:creationId xmlns:a16="http://schemas.microsoft.com/office/drawing/2014/main" id="{1F38E59C-3FB1-44F4-AFD3-A23C58DC185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2" name="TextBox 9">
          <a:extLst>
            <a:ext uri="{FF2B5EF4-FFF2-40B4-BE49-F238E27FC236}">
              <a16:creationId xmlns:a16="http://schemas.microsoft.com/office/drawing/2014/main" id="{5F6FCF43-4120-46B4-9CF1-D1207819F2D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3" name="TextBox 8">
          <a:extLst>
            <a:ext uri="{FF2B5EF4-FFF2-40B4-BE49-F238E27FC236}">
              <a16:creationId xmlns:a16="http://schemas.microsoft.com/office/drawing/2014/main" id="{0F8D6B1D-B067-4B62-B4CC-93306E5CBB1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4" name="TextBox 10">
          <a:extLst>
            <a:ext uri="{FF2B5EF4-FFF2-40B4-BE49-F238E27FC236}">
              <a16:creationId xmlns:a16="http://schemas.microsoft.com/office/drawing/2014/main" id="{EC8290F7-F41E-4514-82F5-F77E8A0815F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5" name="TextBox 11">
          <a:extLst>
            <a:ext uri="{FF2B5EF4-FFF2-40B4-BE49-F238E27FC236}">
              <a16:creationId xmlns:a16="http://schemas.microsoft.com/office/drawing/2014/main" id="{CADA8F84-D093-4101-8E96-C039B7E3F2C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6" name="TextBox 13">
          <a:extLst>
            <a:ext uri="{FF2B5EF4-FFF2-40B4-BE49-F238E27FC236}">
              <a16:creationId xmlns:a16="http://schemas.microsoft.com/office/drawing/2014/main" id="{97EC5B84-12CB-4D9F-84CB-1DC0074B556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7" name="TextBox 9">
          <a:extLst>
            <a:ext uri="{FF2B5EF4-FFF2-40B4-BE49-F238E27FC236}">
              <a16:creationId xmlns:a16="http://schemas.microsoft.com/office/drawing/2014/main" id="{CF348280-664D-4C67-B932-C59B2321B21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8" name="TextBox 8">
          <a:extLst>
            <a:ext uri="{FF2B5EF4-FFF2-40B4-BE49-F238E27FC236}">
              <a16:creationId xmlns:a16="http://schemas.microsoft.com/office/drawing/2014/main" id="{5FF3E022-D818-40AA-ACEA-FA78366C91E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39" name="TextBox 10">
          <a:extLst>
            <a:ext uri="{FF2B5EF4-FFF2-40B4-BE49-F238E27FC236}">
              <a16:creationId xmlns:a16="http://schemas.microsoft.com/office/drawing/2014/main" id="{C6F49A41-AA63-4901-B4A3-15738ED7D54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0" name="TextBox 11">
          <a:extLst>
            <a:ext uri="{FF2B5EF4-FFF2-40B4-BE49-F238E27FC236}">
              <a16:creationId xmlns:a16="http://schemas.microsoft.com/office/drawing/2014/main" id="{DF1633A1-62C3-4396-88D0-EE938309C16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1" name="TextBox 13">
          <a:extLst>
            <a:ext uri="{FF2B5EF4-FFF2-40B4-BE49-F238E27FC236}">
              <a16:creationId xmlns:a16="http://schemas.microsoft.com/office/drawing/2014/main" id="{2C38D120-D19A-4840-B6D6-33C069C86A2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2" name="TextBox 9">
          <a:extLst>
            <a:ext uri="{FF2B5EF4-FFF2-40B4-BE49-F238E27FC236}">
              <a16:creationId xmlns:a16="http://schemas.microsoft.com/office/drawing/2014/main" id="{FDEA951D-14B5-4746-A599-853D9F1F24B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3" name="TextBox 8">
          <a:extLst>
            <a:ext uri="{FF2B5EF4-FFF2-40B4-BE49-F238E27FC236}">
              <a16:creationId xmlns:a16="http://schemas.microsoft.com/office/drawing/2014/main" id="{0528436C-9530-4AD0-BDF3-9423CAA4F79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4" name="TextBox 10">
          <a:extLst>
            <a:ext uri="{FF2B5EF4-FFF2-40B4-BE49-F238E27FC236}">
              <a16:creationId xmlns:a16="http://schemas.microsoft.com/office/drawing/2014/main" id="{5B3F38FC-1079-41C0-902F-96452189394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5" name="TextBox 11">
          <a:extLst>
            <a:ext uri="{FF2B5EF4-FFF2-40B4-BE49-F238E27FC236}">
              <a16:creationId xmlns:a16="http://schemas.microsoft.com/office/drawing/2014/main" id="{AB8B346C-F85E-4C57-B3BD-22331A4B7B4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6" name="TextBox 13">
          <a:extLst>
            <a:ext uri="{FF2B5EF4-FFF2-40B4-BE49-F238E27FC236}">
              <a16:creationId xmlns:a16="http://schemas.microsoft.com/office/drawing/2014/main" id="{93E02B82-CD10-4B4F-B923-AA6B4D5A894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7" name="TextBox 9">
          <a:extLst>
            <a:ext uri="{FF2B5EF4-FFF2-40B4-BE49-F238E27FC236}">
              <a16:creationId xmlns:a16="http://schemas.microsoft.com/office/drawing/2014/main" id="{F0F32730-8184-4DAE-834F-0C0E8A9DA2E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8" name="TextBox 8">
          <a:extLst>
            <a:ext uri="{FF2B5EF4-FFF2-40B4-BE49-F238E27FC236}">
              <a16:creationId xmlns:a16="http://schemas.microsoft.com/office/drawing/2014/main" id="{1B653D06-14C4-4ED5-B70B-4E520996513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49" name="TextBox 10">
          <a:extLst>
            <a:ext uri="{FF2B5EF4-FFF2-40B4-BE49-F238E27FC236}">
              <a16:creationId xmlns:a16="http://schemas.microsoft.com/office/drawing/2014/main" id="{6E4F7E75-57BA-46FE-93EB-C225C375F26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0" name="TextBox 11">
          <a:extLst>
            <a:ext uri="{FF2B5EF4-FFF2-40B4-BE49-F238E27FC236}">
              <a16:creationId xmlns:a16="http://schemas.microsoft.com/office/drawing/2014/main" id="{1347CE46-DE7B-4DDA-92CC-1C287053AC0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1" name="TextBox 13">
          <a:extLst>
            <a:ext uri="{FF2B5EF4-FFF2-40B4-BE49-F238E27FC236}">
              <a16:creationId xmlns:a16="http://schemas.microsoft.com/office/drawing/2014/main" id="{634FB3B2-F1BE-46D2-BD62-30FC844AB7E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2" name="TextBox 9">
          <a:extLst>
            <a:ext uri="{FF2B5EF4-FFF2-40B4-BE49-F238E27FC236}">
              <a16:creationId xmlns:a16="http://schemas.microsoft.com/office/drawing/2014/main" id="{F09B9479-3345-4C4B-BE2A-1A5FD50146F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3" name="TextBox 8">
          <a:extLst>
            <a:ext uri="{FF2B5EF4-FFF2-40B4-BE49-F238E27FC236}">
              <a16:creationId xmlns:a16="http://schemas.microsoft.com/office/drawing/2014/main" id="{5DCDEF1F-F187-41AF-BAD8-7602C458312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4" name="TextBox 10">
          <a:extLst>
            <a:ext uri="{FF2B5EF4-FFF2-40B4-BE49-F238E27FC236}">
              <a16:creationId xmlns:a16="http://schemas.microsoft.com/office/drawing/2014/main" id="{01FA2A83-A5A3-42D4-B946-8CFD24333CF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5" name="TextBox 11">
          <a:extLst>
            <a:ext uri="{FF2B5EF4-FFF2-40B4-BE49-F238E27FC236}">
              <a16:creationId xmlns:a16="http://schemas.microsoft.com/office/drawing/2014/main" id="{139E5EEF-DBD0-4E8C-ABC6-4164231240E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6" name="TextBox 13">
          <a:extLst>
            <a:ext uri="{FF2B5EF4-FFF2-40B4-BE49-F238E27FC236}">
              <a16:creationId xmlns:a16="http://schemas.microsoft.com/office/drawing/2014/main" id="{53EB12DE-578B-4767-AE2D-059DA2F0AF0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7" name="TextBox 9">
          <a:extLst>
            <a:ext uri="{FF2B5EF4-FFF2-40B4-BE49-F238E27FC236}">
              <a16:creationId xmlns:a16="http://schemas.microsoft.com/office/drawing/2014/main" id="{3BED1D11-C44B-4351-ADA2-8EC3D1C4438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8" name="TextBox 8">
          <a:extLst>
            <a:ext uri="{FF2B5EF4-FFF2-40B4-BE49-F238E27FC236}">
              <a16:creationId xmlns:a16="http://schemas.microsoft.com/office/drawing/2014/main" id="{85A351B9-CC59-4016-A55D-74CE7B7C570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59" name="TextBox 10">
          <a:extLst>
            <a:ext uri="{FF2B5EF4-FFF2-40B4-BE49-F238E27FC236}">
              <a16:creationId xmlns:a16="http://schemas.microsoft.com/office/drawing/2014/main" id="{C52EE8E1-F087-42AB-AA67-51F9CB4F301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0" name="TextBox 11">
          <a:extLst>
            <a:ext uri="{FF2B5EF4-FFF2-40B4-BE49-F238E27FC236}">
              <a16:creationId xmlns:a16="http://schemas.microsoft.com/office/drawing/2014/main" id="{22C4EF3B-7E25-403F-907F-0E47B46FC01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1" name="TextBox 13">
          <a:extLst>
            <a:ext uri="{FF2B5EF4-FFF2-40B4-BE49-F238E27FC236}">
              <a16:creationId xmlns:a16="http://schemas.microsoft.com/office/drawing/2014/main" id="{62D7AD40-2C07-48E6-B75F-7195AB8888D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2" name="TextBox 9">
          <a:extLst>
            <a:ext uri="{FF2B5EF4-FFF2-40B4-BE49-F238E27FC236}">
              <a16:creationId xmlns:a16="http://schemas.microsoft.com/office/drawing/2014/main" id="{17147A2C-2EFD-4EFE-965D-4BE76629700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3" name="TextBox 8">
          <a:extLst>
            <a:ext uri="{FF2B5EF4-FFF2-40B4-BE49-F238E27FC236}">
              <a16:creationId xmlns:a16="http://schemas.microsoft.com/office/drawing/2014/main" id="{9D0D2E9E-EEF6-4A59-A5FA-93940D6510A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4" name="TextBox 10">
          <a:extLst>
            <a:ext uri="{FF2B5EF4-FFF2-40B4-BE49-F238E27FC236}">
              <a16:creationId xmlns:a16="http://schemas.microsoft.com/office/drawing/2014/main" id="{78F8C6D9-74CC-41E3-B582-180F47C4456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5" name="TextBox 11">
          <a:extLst>
            <a:ext uri="{FF2B5EF4-FFF2-40B4-BE49-F238E27FC236}">
              <a16:creationId xmlns:a16="http://schemas.microsoft.com/office/drawing/2014/main" id="{ED1C6526-1A81-43A2-8A55-471376A5148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6" name="TextBox 13">
          <a:extLst>
            <a:ext uri="{FF2B5EF4-FFF2-40B4-BE49-F238E27FC236}">
              <a16:creationId xmlns:a16="http://schemas.microsoft.com/office/drawing/2014/main" id="{03FDED44-554D-43A2-BCFC-CA9E06EA120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7" name="TextBox 9">
          <a:extLst>
            <a:ext uri="{FF2B5EF4-FFF2-40B4-BE49-F238E27FC236}">
              <a16:creationId xmlns:a16="http://schemas.microsoft.com/office/drawing/2014/main" id="{1FE7B197-B2F2-4AEC-8B10-DF5AEC449B4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8" name="TextBox 8">
          <a:extLst>
            <a:ext uri="{FF2B5EF4-FFF2-40B4-BE49-F238E27FC236}">
              <a16:creationId xmlns:a16="http://schemas.microsoft.com/office/drawing/2014/main" id="{BA32EA14-9D69-473E-A622-F2878586DB7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69" name="TextBox 10">
          <a:extLst>
            <a:ext uri="{FF2B5EF4-FFF2-40B4-BE49-F238E27FC236}">
              <a16:creationId xmlns:a16="http://schemas.microsoft.com/office/drawing/2014/main" id="{FD8A20DC-E7AD-45DD-90A3-5F3639CB59B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0" name="TextBox 11">
          <a:extLst>
            <a:ext uri="{FF2B5EF4-FFF2-40B4-BE49-F238E27FC236}">
              <a16:creationId xmlns:a16="http://schemas.microsoft.com/office/drawing/2014/main" id="{EEF409E5-0D2E-4D5B-89F5-CED5A0EC98E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1" name="TextBox 13">
          <a:extLst>
            <a:ext uri="{FF2B5EF4-FFF2-40B4-BE49-F238E27FC236}">
              <a16:creationId xmlns:a16="http://schemas.microsoft.com/office/drawing/2014/main" id="{FBC54C64-D086-459F-BAD6-9C3999658AE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2" name="TextBox 9">
          <a:extLst>
            <a:ext uri="{FF2B5EF4-FFF2-40B4-BE49-F238E27FC236}">
              <a16:creationId xmlns:a16="http://schemas.microsoft.com/office/drawing/2014/main" id="{53BEC9DA-C9EA-45D0-BD89-31B7E11A17E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3" name="TextBox 8">
          <a:extLst>
            <a:ext uri="{FF2B5EF4-FFF2-40B4-BE49-F238E27FC236}">
              <a16:creationId xmlns:a16="http://schemas.microsoft.com/office/drawing/2014/main" id="{3F32FFE2-653B-4817-833A-6530476CD38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4" name="TextBox 10">
          <a:extLst>
            <a:ext uri="{FF2B5EF4-FFF2-40B4-BE49-F238E27FC236}">
              <a16:creationId xmlns:a16="http://schemas.microsoft.com/office/drawing/2014/main" id="{485AABCD-DC7F-43C7-94E4-3DFE0D983BA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5" name="TextBox 11">
          <a:extLst>
            <a:ext uri="{FF2B5EF4-FFF2-40B4-BE49-F238E27FC236}">
              <a16:creationId xmlns:a16="http://schemas.microsoft.com/office/drawing/2014/main" id="{30A79DBF-FA3F-4E0F-8FB8-6C9DAC19A83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6" name="TextBox 13">
          <a:extLst>
            <a:ext uri="{FF2B5EF4-FFF2-40B4-BE49-F238E27FC236}">
              <a16:creationId xmlns:a16="http://schemas.microsoft.com/office/drawing/2014/main" id="{2F4D26D4-1282-4996-AE0E-D087AF6B50D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7" name="TextBox 9">
          <a:extLst>
            <a:ext uri="{FF2B5EF4-FFF2-40B4-BE49-F238E27FC236}">
              <a16:creationId xmlns:a16="http://schemas.microsoft.com/office/drawing/2014/main" id="{924A240B-5BF8-43A5-A730-3DE7748A47B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8" name="TextBox 8">
          <a:extLst>
            <a:ext uri="{FF2B5EF4-FFF2-40B4-BE49-F238E27FC236}">
              <a16:creationId xmlns:a16="http://schemas.microsoft.com/office/drawing/2014/main" id="{17435364-C7F3-435E-866E-9E37A68D848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79" name="TextBox 10">
          <a:extLst>
            <a:ext uri="{FF2B5EF4-FFF2-40B4-BE49-F238E27FC236}">
              <a16:creationId xmlns:a16="http://schemas.microsoft.com/office/drawing/2014/main" id="{291FB077-D099-4CDB-BE9C-B360E211256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0" name="TextBox 11">
          <a:extLst>
            <a:ext uri="{FF2B5EF4-FFF2-40B4-BE49-F238E27FC236}">
              <a16:creationId xmlns:a16="http://schemas.microsoft.com/office/drawing/2014/main" id="{2AD1034A-071E-4061-BC0A-6CBF59B1A74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1" name="TextBox 13">
          <a:extLst>
            <a:ext uri="{FF2B5EF4-FFF2-40B4-BE49-F238E27FC236}">
              <a16:creationId xmlns:a16="http://schemas.microsoft.com/office/drawing/2014/main" id="{08D47EE1-C5D2-4C07-A3B3-EBA1AB3EB64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2" name="TextBox 9">
          <a:extLst>
            <a:ext uri="{FF2B5EF4-FFF2-40B4-BE49-F238E27FC236}">
              <a16:creationId xmlns:a16="http://schemas.microsoft.com/office/drawing/2014/main" id="{D5A7B957-F118-4273-8DED-584587E887C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3" name="TextBox 8">
          <a:extLst>
            <a:ext uri="{FF2B5EF4-FFF2-40B4-BE49-F238E27FC236}">
              <a16:creationId xmlns:a16="http://schemas.microsoft.com/office/drawing/2014/main" id="{5A17C2BD-979A-4C39-B09B-E49063EB804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4" name="TextBox 10">
          <a:extLst>
            <a:ext uri="{FF2B5EF4-FFF2-40B4-BE49-F238E27FC236}">
              <a16:creationId xmlns:a16="http://schemas.microsoft.com/office/drawing/2014/main" id="{F60E5E6B-4820-4E99-AE53-A47DDD1D99F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5" name="TextBox 11">
          <a:extLst>
            <a:ext uri="{FF2B5EF4-FFF2-40B4-BE49-F238E27FC236}">
              <a16:creationId xmlns:a16="http://schemas.microsoft.com/office/drawing/2014/main" id="{9D223FC2-6135-412F-9E61-9C15BE88F13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6" name="TextBox 13">
          <a:extLst>
            <a:ext uri="{FF2B5EF4-FFF2-40B4-BE49-F238E27FC236}">
              <a16:creationId xmlns:a16="http://schemas.microsoft.com/office/drawing/2014/main" id="{F8E5077F-24DD-4EED-9585-5D8D2660694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7" name="TextBox 9">
          <a:extLst>
            <a:ext uri="{FF2B5EF4-FFF2-40B4-BE49-F238E27FC236}">
              <a16:creationId xmlns:a16="http://schemas.microsoft.com/office/drawing/2014/main" id="{A8BA6BEB-5C06-4A59-BE57-113C9BD67EA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8" name="TextBox 8">
          <a:extLst>
            <a:ext uri="{FF2B5EF4-FFF2-40B4-BE49-F238E27FC236}">
              <a16:creationId xmlns:a16="http://schemas.microsoft.com/office/drawing/2014/main" id="{D616200F-343E-4243-AA8A-5A562F153DF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89" name="TextBox 10">
          <a:extLst>
            <a:ext uri="{FF2B5EF4-FFF2-40B4-BE49-F238E27FC236}">
              <a16:creationId xmlns:a16="http://schemas.microsoft.com/office/drawing/2014/main" id="{F6455F74-5E87-42C5-A07F-26FF6E5DB1A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0" name="TextBox 11">
          <a:extLst>
            <a:ext uri="{FF2B5EF4-FFF2-40B4-BE49-F238E27FC236}">
              <a16:creationId xmlns:a16="http://schemas.microsoft.com/office/drawing/2014/main" id="{6A572714-A2DB-4D30-AD29-FE487FB9A32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1" name="TextBox 13">
          <a:extLst>
            <a:ext uri="{FF2B5EF4-FFF2-40B4-BE49-F238E27FC236}">
              <a16:creationId xmlns:a16="http://schemas.microsoft.com/office/drawing/2014/main" id="{03D935AE-4C8E-4163-A1B2-300240BC4C0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2" name="TextBox 9">
          <a:extLst>
            <a:ext uri="{FF2B5EF4-FFF2-40B4-BE49-F238E27FC236}">
              <a16:creationId xmlns:a16="http://schemas.microsoft.com/office/drawing/2014/main" id="{A18A7898-1377-4160-BDD2-5EB9AD50FE3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3" name="TextBox 8">
          <a:extLst>
            <a:ext uri="{FF2B5EF4-FFF2-40B4-BE49-F238E27FC236}">
              <a16:creationId xmlns:a16="http://schemas.microsoft.com/office/drawing/2014/main" id="{7EB0549E-AC11-44A3-9944-10B93D8112F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4" name="TextBox 10">
          <a:extLst>
            <a:ext uri="{FF2B5EF4-FFF2-40B4-BE49-F238E27FC236}">
              <a16:creationId xmlns:a16="http://schemas.microsoft.com/office/drawing/2014/main" id="{EFBC6D9B-89E6-4F6C-99C0-43CE640329D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5" name="TextBox 11">
          <a:extLst>
            <a:ext uri="{FF2B5EF4-FFF2-40B4-BE49-F238E27FC236}">
              <a16:creationId xmlns:a16="http://schemas.microsoft.com/office/drawing/2014/main" id="{947FEF09-177E-4A36-B4E2-F164CEE18D6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6" name="TextBox 13">
          <a:extLst>
            <a:ext uri="{FF2B5EF4-FFF2-40B4-BE49-F238E27FC236}">
              <a16:creationId xmlns:a16="http://schemas.microsoft.com/office/drawing/2014/main" id="{54493B88-62E2-4F33-ABA7-280CDDB6384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7" name="TextBox 9">
          <a:extLst>
            <a:ext uri="{FF2B5EF4-FFF2-40B4-BE49-F238E27FC236}">
              <a16:creationId xmlns:a16="http://schemas.microsoft.com/office/drawing/2014/main" id="{82724FD7-0CE5-4699-ABD8-D8C4DCDF928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8" name="TextBox 8">
          <a:extLst>
            <a:ext uri="{FF2B5EF4-FFF2-40B4-BE49-F238E27FC236}">
              <a16:creationId xmlns:a16="http://schemas.microsoft.com/office/drawing/2014/main" id="{57374B0C-0531-4E6E-964B-4626A77DC14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699" name="TextBox 10">
          <a:extLst>
            <a:ext uri="{FF2B5EF4-FFF2-40B4-BE49-F238E27FC236}">
              <a16:creationId xmlns:a16="http://schemas.microsoft.com/office/drawing/2014/main" id="{8EC580C6-A9D4-4297-AFC2-7AFAD9B55AD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0" name="TextBox 11">
          <a:extLst>
            <a:ext uri="{FF2B5EF4-FFF2-40B4-BE49-F238E27FC236}">
              <a16:creationId xmlns:a16="http://schemas.microsoft.com/office/drawing/2014/main" id="{E14CCF66-BE1A-42E4-B339-29F6EC330F9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1" name="TextBox 13">
          <a:extLst>
            <a:ext uri="{FF2B5EF4-FFF2-40B4-BE49-F238E27FC236}">
              <a16:creationId xmlns:a16="http://schemas.microsoft.com/office/drawing/2014/main" id="{89AEEE5A-45DC-422A-8A04-E65B03BDD4C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2" name="TextBox 9">
          <a:extLst>
            <a:ext uri="{FF2B5EF4-FFF2-40B4-BE49-F238E27FC236}">
              <a16:creationId xmlns:a16="http://schemas.microsoft.com/office/drawing/2014/main" id="{BF3A159D-4AF7-464A-9FE0-295884185B7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3" name="TextBox 8">
          <a:extLst>
            <a:ext uri="{FF2B5EF4-FFF2-40B4-BE49-F238E27FC236}">
              <a16:creationId xmlns:a16="http://schemas.microsoft.com/office/drawing/2014/main" id="{C0EC4A39-BCE1-424A-B9C8-274C7914DE4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4" name="TextBox 10">
          <a:extLst>
            <a:ext uri="{FF2B5EF4-FFF2-40B4-BE49-F238E27FC236}">
              <a16:creationId xmlns:a16="http://schemas.microsoft.com/office/drawing/2014/main" id="{19775855-F9E5-4BA0-B97B-B56F95C1889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5" name="TextBox 11">
          <a:extLst>
            <a:ext uri="{FF2B5EF4-FFF2-40B4-BE49-F238E27FC236}">
              <a16:creationId xmlns:a16="http://schemas.microsoft.com/office/drawing/2014/main" id="{D196DBBA-76B7-4E50-8AD1-4D76B74A8EC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6" name="TextBox 13">
          <a:extLst>
            <a:ext uri="{FF2B5EF4-FFF2-40B4-BE49-F238E27FC236}">
              <a16:creationId xmlns:a16="http://schemas.microsoft.com/office/drawing/2014/main" id="{B0B4345D-ACDC-419C-9F75-65B9D7BBB45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7" name="TextBox 9">
          <a:extLst>
            <a:ext uri="{FF2B5EF4-FFF2-40B4-BE49-F238E27FC236}">
              <a16:creationId xmlns:a16="http://schemas.microsoft.com/office/drawing/2014/main" id="{DAA31AB7-34F6-49DF-9099-D4E8404F76F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8" name="TextBox 8">
          <a:extLst>
            <a:ext uri="{FF2B5EF4-FFF2-40B4-BE49-F238E27FC236}">
              <a16:creationId xmlns:a16="http://schemas.microsoft.com/office/drawing/2014/main" id="{DEAC9D01-0855-49D9-8507-66854BC3B2C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09" name="TextBox 10">
          <a:extLst>
            <a:ext uri="{FF2B5EF4-FFF2-40B4-BE49-F238E27FC236}">
              <a16:creationId xmlns:a16="http://schemas.microsoft.com/office/drawing/2014/main" id="{63FAEB0A-85A8-4ADF-9E50-0D113293C5C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0" name="TextBox 11">
          <a:extLst>
            <a:ext uri="{FF2B5EF4-FFF2-40B4-BE49-F238E27FC236}">
              <a16:creationId xmlns:a16="http://schemas.microsoft.com/office/drawing/2014/main" id="{F73E5BD7-C343-42FD-A540-A1D0FB5AC40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1" name="TextBox 13">
          <a:extLst>
            <a:ext uri="{FF2B5EF4-FFF2-40B4-BE49-F238E27FC236}">
              <a16:creationId xmlns:a16="http://schemas.microsoft.com/office/drawing/2014/main" id="{7AADC182-B90E-46D7-B7A4-B1B2904A884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2" name="TextBox 9">
          <a:extLst>
            <a:ext uri="{FF2B5EF4-FFF2-40B4-BE49-F238E27FC236}">
              <a16:creationId xmlns:a16="http://schemas.microsoft.com/office/drawing/2014/main" id="{206EE100-CEC2-43DC-B550-C604AAA7A5A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3" name="TextBox 8">
          <a:extLst>
            <a:ext uri="{FF2B5EF4-FFF2-40B4-BE49-F238E27FC236}">
              <a16:creationId xmlns:a16="http://schemas.microsoft.com/office/drawing/2014/main" id="{8AABCB58-770F-4E30-A06F-F9092C61373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4" name="TextBox 10">
          <a:extLst>
            <a:ext uri="{FF2B5EF4-FFF2-40B4-BE49-F238E27FC236}">
              <a16:creationId xmlns:a16="http://schemas.microsoft.com/office/drawing/2014/main" id="{BC9B4EAC-1CE7-4FC0-ABEC-E3E6158F43E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5" name="TextBox 11">
          <a:extLst>
            <a:ext uri="{FF2B5EF4-FFF2-40B4-BE49-F238E27FC236}">
              <a16:creationId xmlns:a16="http://schemas.microsoft.com/office/drawing/2014/main" id="{20B747CA-2C03-4DC7-A092-98DECD34099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6" name="TextBox 13">
          <a:extLst>
            <a:ext uri="{FF2B5EF4-FFF2-40B4-BE49-F238E27FC236}">
              <a16:creationId xmlns:a16="http://schemas.microsoft.com/office/drawing/2014/main" id="{5C692183-9EDC-4FF5-86CF-B11CA234A79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7" name="TextBox 9">
          <a:extLst>
            <a:ext uri="{FF2B5EF4-FFF2-40B4-BE49-F238E27FC236}">
              <a16:creationId xmlns:a16="http://schemas.microsoft.com/office/drawing/2014/main" id="{7182B653-FBD6-49E4-9E74-DE7AC51A6F9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8" name="TextBox 8">
          <a:extLst>
            <a:ext uri="{FF2B5EF4-FFF2-40B4-BE49-F238E27FC236}">
              <a16:creationId xmlns:a16="http://schemas.microsoft.com/office/drawing/2014/main" id="{FF4D36FF-DC70-4E12-A323-132F73BDC28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19" name="TextBox 10">
          <a:extLst>
            <a:ext uri="{FF2B5EF4-FFF2-40B4-BE49-F238E27FC236}">
              <a16:creationId xmlns:a16="http://schemas.microsoft.com/office/drawing/2014/main" id="{528B5F8C-9602-4146-A62D-75108A0CA4D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0" name="TextBox 11">
          <a:extLst>
            <a:ext uri="{FF2B5EF4-FFF2-40B4-BE49-F238E27FC236}">
              <a16:creationId xmlns:a16="http://schemas.microsoft.com/office/drawing/2014/main" id="{7370F1B7-0AB8-4F21-AD4F-E7AACF312B7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1" name="TextBox 13">
          <a:extLst>
            <a:ext uri="{FF2B5EF4-FFF2-40B4-BE49-F238E27FC236}">
              <a16:creationId xmlns:a16="http://schemas.microsoft.com/office/drawing/2014/main" id="{EBAD60A2-2B4C-46AF-A4FE-0A3C100247E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2" name="TextBox 9">
          <a:extLst>
            <a:ext uri="{FF2B5EF4-FFF2-40B4-BE49-F238E27FC236}">
              <a16:creationId xmlns:a16="http://schemas.microsoft.com/office/drawing/2014/main" id="{A8589A96-CE39-4959-89D6-0C9396A05CB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3" name="TextBox 9">
          <a:extLst>
            <a:ext uri="{FF2B5EF4-FFF2-40B4-BE49-F238E27FC236}">
              <a16:creationId xmlns:a16="http://schemas.microsoft.com/office/drawing/2014/main" id="{48F8BDAF-7B85-4846-802D-7A81DF6A5EC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4" name="TextBox 8">
          <a:extLst>
            <a:ext uri="{FF2B5EF4-FFF2-40B4-BE49-F238E27FC236}">
              <a16:creationId xmlns:a16="http://schemas.microsoft.com/office/drawing/2014/main" id="{22FB6744-624E-4FA9-8829-3BBEB2539A3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5" name="TextBox 10">
          <a:extLst>
            <a:ext uri="{FF2B5EF4-FFF2-40B4-BE49-F238E27FC236}">
              <a16:creationId xmlns:a16="http://schemas.microsoft.com/office/drawing/2014/main" id="{68F8D10D-876A-4FD4-8EC5-25AF055BA26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6" name="TextBox 11">
          <a:extLst>
            <a:ext uri="{FF2B5EF4-FFF2-40B4-BE49-F238E27FC236}">
              <a16:creationId xmlns:a16="http://schemas.microsoft.com/office/drawing/2014/main" id="{587EBE2D-6632-4B1A-95C7-980587E0466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7" name="TextBox 13">
          <a:extLst>
            <a:ext uri="{FF2B5EF4-FFF2-40B4-BE49-F238E27FC236}">
              <a16:creationId xmlns:a16="http://schemas.microsoft.com/office/drawing/2014/main" id="{E4E6D34D-6FC7-4F65-8AA3-D08EBD58861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8" name="TextBox 9">
          <a:extLst>
            <a:ext uri="{FF2B5EF4-FFF2-40B4-BE49-F238E27FC236}">
              <a16:creationId xmlns:a16="http://schemas.microsoft.com/office/drawing/2014/main" id="{0B55C9E9-58EE-4F25-9594-BD82BFBA16C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29" name="TextBox 8">
          <a:extLst>
            <a:ext uri="{FF2B5EF4-FFF2-40B4-BE49-F238E27FC236}">
              <a16:creationId xmlns:a16="http://schemas.microsoft.com/office/drawing/2014/main" id="{387C6FEC-7A9D-48AF-A601-153B3D76A77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0" name="TextBox 10">
          <a:extLst>
            <a:ext uri="{FF2B5EF4-FFF2-40B4-BE49-F238E27FC236}">
              <a16:creationId xmlns:a16="http://schemas.microsoft.com/office/drawing/2014/main" id="{021E2D4D-0FFA-4672-9903-1BCC0B734D3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1" name="TextBox 11">
          <a:extLst>
            <a:ext uri="{FF2B5EF4-FFF2-40B4-BE49-F238E27FC236}">
              <a16:creationId xmlns:a16="http://schemas.microsoft.com/office/drawing/2014/main" id="{2BCFB4E0-E459-46BF-B513-B8F4D64381F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2" name="TextBox 13">
          <a:extLst>
            <a:ext uri="{FF2B5EF4-FFF2-40B4-BE49-F238E27FC236}">
              <a16:creationId xmlns:a16="http://schemas.microsoft.com/office/drawing/2014/main" id="{89DCB85C-2500-40A1-A149-21914F88EFE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3" name="TextBox 9">
          <a:extLst>
            <a:ext uri="{FF2B5EF4-FFF2-40B4-BE49-F238E27FC236}">
              <a16:creationId xmlns:a16="http://schemas.microsoft.com/office/drawing/2014/main" id="{EC3142C4-9A0A-4A66-A394-639448F2BC5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4" name="TextBox 8">
          <a:extLst>
            <a:ext uri="{FF2B5EF4-FFF2-40B4-BE49-F238E27FC236}">
              <a16:creationId xmlns:a16="http://schemas.microsoft.com/office/drawing/2014/main" id="{80EC7EAE-A111-47CA-90DE-54BF3EB729E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5" name="TextBox 10">
          <a:extLst>
            <a:ext uri="{FF2B5EF4-FFF2-40B4-BE49-F238E27FC236}">
              <a16:creationId xmlns:a16="http://schemas.microsoft.com/office/drawing/2014/main" id="{F5B74B21-2240-4BD3-A54C-1730986799E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6" name="TextBox 11">
          <a:extLst>
            <a:ext uri="{FF2B5EF4-FFF2-40B4-BE49-F238E27FC236}">
              <a16:creationId xmlns:a16="http://schemas.microsoft.com/office/drawing/2014/main" id="{630021AA-9F67-4058-8F69-24C7DBD9CBD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7" name="TextBox 13">
          <a:extLst>
            <a:ext uri="{FF2B5EF4-FFF2-40B4-BE49-F238E27FC236}">
              <a16:creationId xmlns:a16="http://schemas.microsoft.com/office/drawing/2014/main" id="{515C9AC4-36C3-4F11-A2A1-12441EB6C0B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8" name="TextBox 9">
          <a:extLst>
            <a:ext uri="{FF2B5EF4-FFF2-40B4-BE49-F238E27FC236}">
              <a16:creationId xmlns:a16="http://schemas.microsoft.com/office/drawing/2014/main" id="{E5EAA443-42CA-4EC3-9AF6-8156BF15074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39" name="TextBox 8">
          <a:extLst>
            <a:ext uri="{FF2B5EF4-FFF2-40B4-BE49-F238E27FC236}">
              <a16:creationId xmlns:a16="http://schemas.microsoft.com/office/drawing/2014/main" id="{5317B1D8-72AA-4F8E-9CBE-14FC96B8654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0" name="TextBox 10">
          <a:extLst>
            <a:ext uri="{FF2B5EF4-FFF2-40B4-BE49-F238E27FC236}">
              <a16:creationId xmlns:a16="http://schemas.microsoft.com/office/drawing/2014/main" id="{E9C0DD26-6A73-4B3E-AD47-9D5631390C6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1" name="TextBox 11">
          <a:extLst>
            <a:ext uri="{FF2B5EF4-FFF2-40B4-BE49-F238E27FC236}">
              <a16:creationId xmlns:a16="http://schemas.microsoft.com/office/drawing/2014/main" id="{A0831A28-6B34-4AE7-9BD2-99D01EF262A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2" name="TextBox 13">
          <a:extLst>
            <a:ext uri="{FF2B5EF4-FFF2-40B4-BE49-F238E27FC236}">
              <a16:creationId xmlns:a16="http://schemas.microsoft.com/office/drawing/2014/main" id="{72D91085-3397-40AB-AEEB-AFEBCEA5434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3" name="TextBox 9">
          <a:extLst>
            <a:ext uri="{FF2B5EF4-FFF2-40B4-BE49-F238E27FC236}">
              <a16:creationId xmlns:a16="http://schemas.microsoft.com/office/drawing/2014/main" id="{DB53CE81-A977-4D8D-90EC-0F352ED11CD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4" name="TextBox 8">
          <a:extLst>
            <a:ext uri="{FF2B5EF4-FFF2-40B4-BE49-F238E27FC236}">
              <a16:creationId xmlns:a16="http://schemas.microsoft.com/office/drawing/2014/main" id="{5B1193A7-B638-4049-B19B-60E728AD980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5" name="TextBox 10">
          <a:extLst>
            <a:ext uri="{FF2B5EF4-FFF2-40B4-BE49-F238E27FC236}">
              <a16:creationId xmlns:a16="http://schemas.microsoft.com/office/drawing/2014/main" id="{42D0BF4C-D6FD-4292-8199-00B93770B90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6" name="TextBox 11">
          <a:extLst>
            <a:ext uri="{FF2B5EF4-FFF2-40B4-BE49-F238E27FC236}">
              <a16:creationId xmlns:a16="http://schemas.microsoft.com/office/drawing/2014/main" id="{E77F4F77-B076-45C5-9A42-7C3E26E51DF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7" name="TextBox 13">
          <a:extLst>
            <a:ext uri="{FF2B5EF4-FFF2-40B4-BE49-F238E27FC236}">
              <a16:creationId xmlns:a16="http://schemas.microsoft.com/office/drawing/2014/main" id="{DF0CF4E2-618D-41F5-9C13-7D85B783A22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8" name="TextBox 9">
          <a:extLst>
            <a:ext uri="{FF2B5EF4-FFF2-40B4-BE49-F238E27FC236}">
              <a16:creationId xmlns:a16="http://schemas.microsoft.com/office/drawing/2014/main" id="{C08E1840-78D4-440D-9194-F25DBA545FB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49" name="TextBox 8">
          <a:extLst>
            <a:ext uri="{FF2B5EF4-FFF2-40B4-BE49-F238E27FC236}">
              <a16:creationId xmlns:a16="http://schemas.microsoft.com/office/drawing/2014/main" id="{3D794F84-4487-4DC3-9D19-2D8F5C78A2F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0" name="TextBox 10">
          <a:extLst>
            <a:ext uri="{FF2B5EF4-FFF2-40B4-BE49-F238E27FC236}">
              <a16:creationId xmlns:a16="http://schemas.microsoft.com/office/drawing/2014/main" id="{4D11A973-1967-41E4-8379-8AD6C597744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1" name="TextBox 11">
          <a:extLst>
            <a:ext uri="{FF2B5EF4-FFF2-40B4-BE49-F238E27FC236}">
              <a16:creationId xmlns:a16="http://schemas.microsoft.com/office/drawing/2014/main" id="{CB8DBFCF-D685-4A01-8E79-BE3F71AF0A4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2" name="TextBox 13">
          <a:extLst>
            <a:ext uri="{FF2B5EF4-FFF2-40B4-BE49-F238E27FC236}">
              <a16:creationId xmlns:a16="http://schemas.microsoft.com/office/drawing/2014/main" id="{C9FAEC5D-3829-44A9-89F2-48D66B4E280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3" name="TextBox 9">
          <a:extLst>
            <a:ext uri="{FF2B5EF4-FFF2-40B4-BE49-F238E27FC236}">
              <a16:creationId xmlns:a16="http://schemas.microsoft.com/office/drawing/2014/main" id="{094BB6AB-E720-4666-B8A6-595297EA54D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4" name="TextBox 8">
          <a:extLst>
            <a:ext uri="{FF2B5EF4-FFF2-40B4-BE49-F238E27FC236}">
              <a16:creationId xmlns:a16="http://schemas.microsoft.com/office/drawing/2014/main" id="{A4DC170D-A1C1-4FB8-A126-469227CDAAD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5" name="TextBox 10">
          <a:extLst>
            <a:ext uri="{FF2B5EF4-FFF2-40B4-BE49-F238E27FC236}">
              <a16:creationId xmlns:a16="http://schemas.microsoft.com/office/drawing/2014/main" id="{40EFAE55-F9BE-4842-9448-9D4A8EAE75F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6" name="TextBox 11">
          <a:extLst>
            <a:ext uri="{FF2B5EF4-FFF2-40B4-BE49-F238E27FC236}">
              <a16:creationId xmlns:a16="http://schemas.microsoft.com/office/drawing/2014/main" id="{71070AD3-11FC-4CC6-904A-2E186F3AB54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7" name="TextBox 13">
          <a:extLst>
            <a:ext uri="{FF2B5EF4-FFF2-40B4-BE49-F238E27FC236}">
              <a16:creationId xmlns:a16="http://schemas.microsoft.com/office/drawing/2014/main" id="{AF85B414-A013-4F04-BF95-6190DCF408E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8" name="TextBox 9">
          <a:extLst>
            <a:ext uri="{FF2B5EF4-FFF2-40B4-BE49-F238E27FC236}">
              <a16:creationId xmlns:a16="http://schemas.microsoft.com/office/drawing/2014/main" id="{167FD122-853C-46DA-8B38-3D41715E68B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59" name="TextBox 8">
          <a:extLst>
            <a:ext uri="{FF2B5EF4-FFF2-40B4-BE49-F238E27FC236}">
              <a16:creationId xmlns:a16="http://schemas.microsoft.com/office/drawing/2014/main" id="{A18D1674-D069-47F7-BE2C-E54A2F151BE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0" name="TextBox 10">
          <a:extLst>
            <a:ext uri="{FF2B5EF4-FFF2-40B4-BE49-F238E27FC236}">
              <a16:creationId xmlns:a16="http://schemas.microsoft.com/office/drawing/2014/main" id="{B4875C3C-1201-4D2A-9067-C5A0BE6971A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1" name="TextBox 11">
          <a:extLst>
            <a:ext uri="{FF2B5EF4-FFF2-40B4-BE49-F238E27FC236}">
              <a16:creationId xmlns:a16="http://schemas.microsoft.com/office/drawing/2014/main" id="{56F32B05-4F3C-4612-9120-48BC53E6696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2" name="TextBox 13">
          <a:extLst>
            <a:ext uri="{FF2B5EF4-FFF2-40B4-BE49-F238E27FC236}">
              <a16:creationId xmlns:a16="http://schemas.microsoft.com/office/drawing/2014/main" id="{CF040BA9-DDB9-42C1-B52D-B479AFB8C9B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3" name="TextBox 9">
          <a:extLst>
            <a:ext uri="{FF2B5EF4-FFF2-40B4-BE49-F238E27FC236}">
              <a16:creationId xmlns:a16="http://schemas.microsoft.com/office/drawing/2014/main" id="{24136357-E22D-4767-BF74-A00818A05D8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4" name="TextBox 8">
          <a:extLst>
            <a:ext uri="{FF2B5EF4-FFF2-40B4-BE49-F238E27FC236}">
              <a16:creationId xmlns:a16="http://schemas.microsoft.com/office/drawing/2014/main" id="{8D36B0F4-2B94-4C50-9A78-44B9471B50E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5" name="TextBox 10">
          <a:extLst>
            <a:ext uri="{FF2B5EF4-FFF2-40B4-BE49-F238E27FC236}">
              <a16:creationId xmlns:a16="http://schemas.microsoft.com/office/drawing/2014/main" id="{B404554D-ED0D-4E8F-9B6F-20AD8E0CC55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6" name="TextBox 11">
          <a:extLst>
            <a:ext uri="{FF2B5EF4-FFF2-40B4-BE49-F238E27FC236}">
              <a16:creationId xmlns:a16="http://schemas.microsoft.com/office/drawing/2014/main" id="{6EB05E4D-03B9-4BD0-B68B-E74AEF64D9A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7" name="TextBox 13">
          <a:extLst>
            <a:ext uri="{FF2B5EF4-FFF2-40B4-BE49-F238E27FC236}">
              <a16:creationId xmlns:a16="http://schemas.microsoft.com/office/drawing/2014/main" id="{DE05B019-1A57-4DB3-8988-F1069B201F2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8" name="TextBox 9">
          <a:extLst>
            <a:ext uri="{FF2B5EF4-FFF2-40B4-BE49-F238E27FC236}">
              <a16:creationId xmlns:a16="http://schemas.microsoft.com/office/drawing/2014/main" id="{39DFA38F-BACF-4C27-BDA6-3FEF20570A9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69" name="TextBox 9">
          <a:extLst>
            <a:ext uri="{FF2B5EF4-FFF2-40B4-BE49-F238E27FC236}">
              <a16:creationId xmlns:a16="http://schemas.microsoft.com/office/drawing/2014/main" id="{978950A2-CC15-4365-A444-DE74107478E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0" name="TextBox 9">
          <a:extLst>
            <a:ext uri="{FF2B5EF4-FFF2-40B4-BE49-F238E27FC236}">
              <a16:creationId xmlns:a16="http://schemas.microsoft.com/office/drawing/2014/main" id="{AE92E40B-66AD-47FC-9791-1B153F89FD8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1" name="TextBox 8">
          <a:extLst>
            <a:ext uri="{FF2B5EF4-FFF2-40B4-BE49-F238E27FC236}">
              <a16:creationId xmlns:a16="http://schemas.microsoft.com/office/drawing/2014/main" id="{E8783D5C-F097-4AFF-8715-B2522084A22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2" name="TextBox 10">
          <a:extLst>
            <a:ext uri="{FF2B5EF4-FFF2-40B4-BE49-F238E27FC236}">
              <a16:creationId xmlns:a16="http://schemas.microsoft.com/office/drawing/2014/main" id="{01B90A91-1212-4323-96DC-1466F3C6FC4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3" name="TextBox 11">
          <a:extLst>
            <a:ext uri="{FF2B5EF4-FFF2-40B4-BE49-F238E27FC236}">
              <a16:creationId xmlns:a16="http://schemas.microsoft.com/office/drawing/2014/main" id="{852F5F49-7428-4538-98A7-CFE90CD9F20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4" name="TextBox 13">
          <a:extLst>
            <a:ext uri="{FF2B5EF4-FFF2-40B4-BE49-F238E27FC236}">
              <a16:creationId xmlns:a16="http://schemas.microsoft.com/office/drawing/2014/main" id="{6922AC75-1870-4DAB-B2C5-3F5F677BFC6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5" name="TextBox 9">
          <a:extLst>
            <a:ext uri="{FF2B5EF4-FFF2-40B4-BE49-F238E27FC236}">
              <a16:creationId xmlns:a16="http://schemas.microsoft.com/office/drawing/2014/main" id="{E9B9BE1C-CE8B-4980-B62E-AD6F4696267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6" name="TextBox 8">
          <a:extLst>
            <a:ext uri="{FF2B5EF4-FFF2-40B4-BE49-F238E27FC236}">
              <a16:creationId xmlns:a16="http://schemas.microsoft.com/office/drawing/2014/main" id="{EA9946B7-BBA3-42B9-AC59-306EFAC9993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7" name="TextBox 10">
          <a:extLst>
            <a:ext uri="{FF2B5EF4-FFF2-40B4-BE49-F238E27FC236}">
              <a16:creationId xmlns:a16="http://schemas.microsoft.com/office/drawing/2014/main" id="{721FF1CE-0765-4AC0-A819-E1B7E1C01C4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8" name="TextBox 11">
          <a:extLst>
            <a:ext uri="{FF2B5EF4-FFF2-40B4-BE49-F238E27FC236}">
              <a16:creationId xmlns:a16="http://schemas.microsoft.com/office/drawing/2014/main" id="{1A95620A-2E92-4C2E-9247-E3FD5F5FAE0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79" name="TextBox 13">
          <a:extLst>
            <a:ext uri="{FF2B5EF4-FFF2-40B4-BE49-F238E27FC236}">
              <a16:creationId xmlns:a16="http://schemas.microsoft.com/office/drawing/2014/main" id="{A46F79A6-3F15-403B-9750-C2028723E19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0" name="TextBox 9">
          <a:extLst>
            <a:ext uri="{FF2B5EF4-FFF2-40B4-BE49-F238E27FC236}">
              <a16:creationId xmlns:a16="http://schemas.microsoft.com/office/drawing/2014/main" id="{527A477C-3ABA-4B37-8C08-B6E78037C96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1" name="TextBox 8">
          <a:extLst>
            <a:ext uri="{FF2B5EF4-FFF2-40B4-BE49-F238E27FC236}">
              <a16:creationId xmlns:a16="http://schemas.microsoft.com/office/drawing/2014/main" id="{B71F82B6-85BC-4130-B5AC-AC2D0A2E960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2" name="TextBox 10">
          <a:extLst>
            <a:ext uri="{FF2B5EF4-FFF2-40B4-BE49-F238E27FC236}">
              <a16:creationId xmlns:a16="http://schemas.microsoft.com/office/drawing/2014/main" id="{625331C3-F3BF-4F42-919E-17034FAFFA2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3" name="TextBox 11">
          <a:extLst>
            <a:ext uri="{FF2B5EF4-FFF2-40B4-BE49-F238E27FC236}">
              <a16:creationId xmlns:a16="http://schemas.microsoft.com/office/drawing/2014/main" id="{DFB86F34-BCF5-42BD-8C26-661ED455548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4" name="TextBox 13">
          <a:extLst>
            <a:ext uri="{FF2B5EF4-FFF2-40B4-BE49-F238E27FC236}">
              <a16:creationId xmlns:a16="http://schemas.microsoft.com/office/drawing/2014/main" id="{DC514B63-ABC7-4707-A2CB-16565C55D00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5" name="TextBox 9">
          <a:extLst>
            <a:ext uri="{FF2B5EF4-FFF2-40B4-BE49-F238E27FC236}">
              <a16:creationId xmlns:a16="http://schemas.microsoft.com/office/drawing/2014/main" id="{18A65B19-8E1E-40E1-8631-D8C901E8919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6" name="TextBox 8">
          <a:extLst>
            <a:ext uri="{FF2B5EF4-FFF2-40B4-BE49-F238E27FC236}">
              <a16:creationId xmlns:a16="http://schemas.microsoft.com/office/drawing/2014/main" id="{100AF680-BF43-4341-930F-6CBC9894ECD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7" name="TextBox 10">
          <a:extLst>
            <a:ext uri="{FF2B5EF4-FFF2-40B4-BE49-F238E27FC236}">
              <a16:creationId xmlns:a16="http://schemas.microsoft.com/office/drawing/2014/main" id="{771B5F57-129D-4568-AB63-73263633F51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8" name="TextBox 11">
          <a:extLst>
            <a:ext uri="{FF2B5EF4-FFF2-40B4-BE49-F238E27FC236}">
              <a16:creationId xmlns:a16="http://schemas.microsoft.com/office/drawing/2014/main" id="{909DFFAB-4ED5-4202-8F8C-7622A36A141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89" name="TextBox 13">
          <a:extLst>
            <a:ext uri="{FF2B5EF4-FFF2-40B4-BE49-F238E27FC236}">
              <a16:creationId xmlns:a16="http://schemas.microsoft.com/office/drawing/2014/main" id="{89F2E391-1A1D-4EB5-83AA-D886EA0555B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0" name="TextBox 9">
          <a:extLst>
            <a:ext uri="{FF2B5EF4-FFF2-40B4-BE49-F238E27FC236}">
              <a16:creationId xmlns:a16="http://schemas.microsoft.com/office/drawing/2014/main" id="{5B1493B1-647A-4CF5-8F85-52E2FD03B25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1" name="TextBox 8">
          <a:extLst>
            <a:ext uri="{FF2B5EF4-FFF2-40B4-BE49-F238E27FC236}">
              <a16:creationId xmlns:a16="http://schemas.microsoft.com/office/drawing/2014/main" id="{C33F2AF2-61DC-4D9F-9F3D-40737A12932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2" name="TextBox 10">
          <a:extLst>
            <a:ext uri="{FF2B5EF4-FFF2-40B4-BE49-F238E27FC236}">
              <a16:creationId xmlns:a16="http://schemas.microsoft.com/office/drawing/2014/main" id="{6CC92E63-05A9-421E-857A-2397DF01015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3" name="TextBox 11">
          <a:extLst>
            <a:ext uri="{FF2B5EF4-FFF2-40B4-BE49-F238E27FC236}">
              <a16:creationId xmlns:a16="http://schemas.microsoft.com/office/drawing/2014/main" id="{6B881F0D-E0D2-454F-BD73-620E81D56E9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4" name="TextBox 13">
          <a:extLst>
            <a:ext uri="{FF2B5EF4-FFF2-40B4-BE49-F238E27FC236}">
              <a16:creationId xmlns:a16="http://schemas.microsoft.com/office/drawing/2014/main" id="{831782F5-1620-485C-9D61-5CB8F9EF2A4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5" name="TextBox 9">
          <a:extLst>
            <a:ext uri="{FF2B5EF4-FFF2-40B4-BE49-F238E27FC236}">
              <a16:creationId xmlns:a16="http://schemas.microsoft.com/office/drawing/2014/main" id="{E576FB6D-3437-4A31-AF65-0B21CBC0481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6" name="TextBox 9">
          <a:extLst>
            <a:ext uri="{FF2B5EF4-FFF2-40B4-BE49-F238E27FC236}">
              <a16:creationId xmlns:a16="http://schemas.microsoft.com/office/drawing/2014/main" id="{363A2B0F-1497-4FE5-BC60-6F098EC45E8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7" name="TextBox 8">
          <a:extLst>
            <a:ext uri="{FF2B5EF4-FFF2-40B4-BE49-F238E27FC236}">
              <a16:creationId xmlns:a16="http://schemas.microsoft.com/office/drawing/2014/main" id="{B76DD9C1-03ED-46FD-B6DF-1F3C5E702BA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8" name="TextBox 10">
          <a:extLst>
            <a:ext uri="{FF2B5EF4-FFF2-40B4-BE49-F238E27FC236}">
              <a16:creationId xmlns:a16="http://schemas.microsoft.com/office/drawing/2014/main" id="{77519F67-DEF3-4061-8093-2703E3F549B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799" name="TextBox 11">
          <a:extLst>
            <a:ext uri="{FF2B5EF4-FFF2-40B4-BE49-F238E27FC236}">
              <a16:creationId xmlns:a16="http://schemas.microsoft.com/office/drawing/2014/main" id="{E3927677-D66C-4415-A305-6469A008CD3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0" name="TextBox 13">
          <a:extLst>
            <a:ext uri="{FF2B5EF4-FFF2-40B4-BE49-F238E27FC236}">
              <a16:creationId xmlns:a16="http://schemas.microsoft.com/office/drawing/2014/main" id="{7AD764D3-6199-486A-B291-DACCF930991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1" name="TextBox 9">
          <a:extLst>
            <a:ext uri="{FF2B5EF4-FFF2-40B4-BE49-F238E27FC236}">
              <a16:creationId xmlns:a16="http://schemas.microsoft.com/office/drawing/2014/main" id="{F18A3B80-6923-48F5-ABC6-87EBACC9B67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2" name="TextBox 8">
          <a:extLst>
            <a:ext uri="{FF2B5EF4-FFF2-40B4-BE49-F238E27FC236}">
              <a16:creationId xmlns:a16="http://schemas.microsoft.com/office/drawing/2014/main" id="{E4218B28-0806-4EEA-971A-97236E04401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3" name="TextBox 10">
          <a:extLst>
            <a:ext uri="{FF2B5EF4-FFF2-40B4-BE49-F238E27FC236}">
              <a16:creationId xmlns:a16="http://schemas.microsoft.com/office/drawing/2014/main" id="{06F4CF61-526B-41F9-BA3A-5CE1E96C030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4" name="TextBox 11">
          <a:extLst>
            <a:ext uri="{FF2B5EF4-FFF2-40B4-BE49-F238E27FC236}">
              <a16:creationId xmlns:a16="http://schemas.microsoft.com/office/drawing/2014/main" id="{E2796E3A-0932-4F7D-869F-E88DF973782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5" name="TextBox 13">
          <a:extLst>
            <a:ext uri="{FF2B5EF4-FFF2-40B4-BE49-F238E27FC236}">
              <a16:creationId xmlns:a16="http://schemas.microsoft.com/office/drawing/2014/main" id="{93B03607-D679-47CF-A3FA-5ED44BF1616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6" name="TextBox 9">
          <a:extLst>
            <a:ext uri="{FF2B5EF4-FFF2-40B4-BE49-F238E27FC236}">
              <a16:creationId xmlns:a16="http://schemas.microsoft.com/office/drawing/2014/main" id="{60A4F15A-98E1-4127-9F4B-6E627DD5F46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7" name="TextBox 8">
          <a:extLst>
            <a:ext uri="{FF2B5EF4-FFF2-40B4-BE49-F238E27FC236}">
              <a16:creationId xmlns:a16="http://schemas.microsoft.com/office/drawing/2014/main" id="{3BCD0C1A-0A6C-48F3-90FB-DCB6215990C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8" name="TextBox 10">
          <a:extLst>
            <a:ext uri="{FF2B5EF4-FFF2-40B4-BE49-F238E27FC236}">
              <a16:creationId xmlns:a16="http://schemas.microsoft.com/office/drawing/2014/main" id="{CBB4B551-A52F-4FCA-857A-3F07DD457A5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09" name="TextBox 11">
          <a:extLst>
            <a:ext uri="{FF2B5EF4-FFF2-40B4-BE49-F238E27FC236}">
              <a16:creationId xmlns:a16="http://schemas.microsoft.com/office/drawing/2014/main" id="{E88BAB32-D409-4552-B881-59B40D1D96C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0" name="TextBox 13">
          <a:extLst>
            <a:ext uri="{FF2B5EF4-FFF2-40B4-BE49-F238E27FC236}">
              <a16:creationId xmlns:a16="http://schemas.microsoft.com/office/drawing/2014/main" id="{E5A4F9A8-D7DF-4AB8-BD3E-DBD896A216E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1" name="TextBox 9">
          <a:extLst>
            <a:ext uri="{FF2B5EF4-FFF2-40B4-BE49-F238E27FC236}">
              <a16:creationId xmlns:a16="http://schemas.microsoft.com/office/drawing/2014/main" id="{7E90BA1F-0FFA-43D1-A7EF-9C2157FA5BA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2" name="TextBox 8">
          <a:extLst>
            <a:ext uri="{FF2B5EF4-FFF2-40B4-BE49-F238E27FC236}">
              <a16:creationId xmlns:a16="http://schemas.microsoft.com/office/drawing/2014/main" id="{39DF3A86-1E78-4739-84BB-E728BDE7BCC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3" name="TextBox 10">
          <a:extLst>
            <a:ext uri="{FF2B5EF4-FFF2-40B4-BE49-F238E27FC236}">
              <a16:creationId xmlns:a16="http://schemas.microsoft.com/office/drawing/2014/main" id="{502646A4-F4E2-45C9-890C-6397260773C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4" name="TextBox 11">
          <a:extLst>
            <a:ext uri="{FF2B5EF4-FFF2-40B4-BE49-F238E27FC236}">
              <a16:creationId xmlns:a16="http://schemas.microsoft.com/office/drawing/2014/main" id="{FEB1BBF0-F66E-4527-A352-6359E83551A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5" name="TextBox 13">
          <a:extLst>
            <a:ext uri="{FF2B5EF4-FFF2-40B4-BE49-F238E27FC236}">
              <a16:creationId xmlns:a16="http://schemas.microsoft.com/office/drawing/2014/main" id="{DA5F006A-2B19-48AF-AF07-1518ADB6DBE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6" name="TextBox 9">
          <a:extLst>
            <a:ext uri="{FF2B5EF4-FFF2-40B4-BE49-F238E27FC236}">
              <a16:creationId xmlns:a16="http://schemas.microsoft.com/office/drawing/2014/main" id="{ECBA1E8A-8A8D-43D2-B923-8232CA38947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7" name="TextBox 8">
          <a:extLst>
            <a:ext uri="{FF2B5EF4-FFF2-40B4-BE49-F238E27FC236}">
              <a16:creationId xmlns:a16="http://schemas.microsoft.com/office/drawing/2014/main" id="{9BCCD242-92BB-401E-85E7-733087E4EDB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8" name="TextBox 10">
          <a:extLst>
            <a:ext uri="{FF2B5EF4-FFF2-40B4-BE49-F238E27FC236}">
              <a16:creationId xmlns:a16="http://schemas.microsoft.com/office/drawing/2014/main" id="{BA5E13FB-C5A2-4934-B36D-6AF3A8B0808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19" name="TextBox 11">
          <a:extLst>
            <a:ext uri="{FF2B5EF4-FFF2-40B4-BE49-F238E27FC236}">
              <a16:creationId xmlns:a16="http://schemas.microsoft.com/office/drawing/2014/main" id="{0B6BB407-FEE2-47B1-99F8-5DF0CF942C6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0" name="TextBox 13">
          <a:extLst>
            <a:ext uri="{FF2B5EF4-FFF2-40B4-BE49-F238E27FC236}">
              <a16:creationId xmlns:a16="http://schemas.microsoft.com/office/drawing/2014/main" id="{409DF82F-23C7-48B1-B502-754205AB63C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1" name="TextBox 9">
          <a:extLst>
            <a:ext uri="{FF2B5EF4-FFF2-40B4-BE49-F238E27FC236}">
              <a16:creationId xmlns:a16="http://schemas.microsoft.com/office/drawing/2014/main" id="{E06F21A5-13AE-415E-8350-1241204756B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2" name="TextBox 8">
          <a:extLst>
            <a:ext uri="{FF2B5EF4-FFF2-40B4-BE49-F238E27FC236}">
              <a16:creationId xmlns:a16="http://schemas.microsoft.com/office/drawing/2014/main" id="{AB3524FB-5792-4DA3-9B2D-22F82C38788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3" name="TextBox 10">
          <a:extLst>
            <a:ext uri="{FF2B5EF4-FFF2-40B4-BE49-F238E27FC236}">
              <a16:creationId xmlns:a16="http://schemas.microsoft.com/office/drawing/2014/main" id="{1AB44297-AFBC-40E0-92B2-AE10F03FD38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4" name="TextBox 11">
          <a:extLst>
            <a:ext uri="{FF2B5EF4-FFF2-40B4-BE49-F238E27FC236}">
              <a16:creationId xmlns:a16="http://schemas.microsoft.com/office/drawing/2014/main" id="{D4381D4B-D7C3-4CBF-B614-F6DB304559C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5" name="TextBox 13">
          <a:extLst>
            <a:ext uri="{FF2B5EF4-FFF2-40B4-BE49-F238E27FC236}">
              <a16:creationId xmlns:a16="http://schemas.microsoft.com/office/drawing/2014/main" id="{196C7B87-F1F5-4BCE-9A77-6D30CACA1FB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6" name="TextBox 9">
          <a:extLst>
            <a:ext uri="{FF2B5EF4-FFF2-40B4-BE49-F238E27FC236}">
              <a16:creationId xmlns:a16="http://schemas.microsoft.com/office/drawing/2014/main" id="{295CC088-FEA5-493E-995F-54E6F5B62E7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7" name="TextBox 8">
          <a:extLst>
            <a:ext uri="{FF2B5EF4-FFF2-40B4-BE49-F238E27FC236}">
              <a16:creationId xmlns:a16="http://schemas.microsoft.com/office/drawing/2014/main" id="{09A57518-5DDD-45AD-854A-1A565BC5EAC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8" name="TextBox 10">
          <a:extLst>
            <a:ext uri="{FF2B5EF4-FFF2-40B4-BE49-F238E27FC236}">
              <a16:creationId xmlns:a16="http://schemas.microsoft.com/office/drawing/2014/main" id="{6EE05866-20C4-4099-A96D-E55AA1095CA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29" name="TextBox 11">
          <a:extLst>
            <a:ext uri="{FF2B5EF4-FFF2-40B4-BE49-F238E27FC236}">
              <a16:creationId xmlns:a16="http://schemas.microsoft.com/office/drawing/2014/main" id="{DDE315A2-D133-4FF3-BA74-1398E2EB147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0" name="TextBox 13">
          <a:extLst>
            <a:ext uri="{FF2B5EF4-FFF2-40B4-BE49-F238E27FC236}">
              <a16:creationId xmlns:a16="http://schemas.microsoft.com/office/drawing/2014/main" id="{05EC6962-74CB-4B6F-9BED-D188226E7D8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1" name="TextBox 9">
          <a:extLst>
            <a:ext uri="{FF2B5EF4-FFF2-40B4-BE49-F238E27FC236}">
              <a16:creationId xmlns:a16="http://schemas.microsoft.com/office/drawing/2014/main" id="{182DB5E7-A422-4D24-9E95-BF46FA5DD13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2" name="TextBox 8">
          <a:extLst>
            <a:ext uri="{FF2B5EF4-FFF2-40B4-BE49-F238E27FC236}">
              <a16:creationId xmlns:a16="http://schemas.microsoft.com/office/drawing/2014/main" id="{DB4EED82-9ADB-4E2B-9F32-60D4F68A380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3" name="TextBox 10">
          <a:extLst>
            <a:ext uri="{FF2B5EF4-FFF2-40B4-BE49-F238E27FC236}">
              <a16:creationId xmlns:a16="http://schemas.microsoft.com/office/drawing/2014/main" id="{8515B50A-DEFA-43FB-94D3-30E807843D0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4" name="TextBox 11">
          <a:extLst>
            <a:ext uri="{FF2B5EF4-FFF2-40B4-BE49-F238E27FC236}">
              <a16:creationId xmlns:a16="http://schemas.microsoft.com/office/drawing/2014/main" id="{374DF68B-FD9E-4D32-BAD8-4A8950E232D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5" name="TextBox 13">
          <a:extLst>
            <a:ext uri="{FF2B5EF4-FFF2-40B4-BE49-F238E27FC236}">
              <a16:creationId xmlns:a16="http://schemas.microsoft.com/office/drawing/2014/main" id="{1CC560F4-E145-4084-9458-72AE42F6EE8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6" name="TextBox 9">
          <a:extLst>
            <a:ext uri="{FF2B5EF4-FFF2-40B4-BE49-F238E27FC236}">
              <a16:creationId xmlns:a16="http://schemas.microsoft.com/office/drawing/2014/main" id="{363105E3-98AE-4CF0-839F-11B5B57529F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7" name="TextBox 8">
          <a:extLst>
            <a:ext uri="{FF2B5EF4-FFF2-40B4-BE49-F238E27FC236}">
              <a16:creationId xmlns:a16="http://schemas.microsoft.com/office/drawing/2014/main" id="{3613C5A2-417D-4EE0-A4F1-D4C0F1C6563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8" name="TextBox 10">
          <a:extLst>
            <a:ext uri="{FF2B5EF4-FFF2-40B4-BE49-F238E27FC236}">
              <a16:creationId xmlns:a16="http://schemas.microsoft.com/office/drawing/2014/main" id="{8FE2CA96-26ED-47A6-9293-E41C87CE957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39" name="TextBox 11">
          <a:extLst>
            <a:ext uri="{FF2B5EF4-FFF2-40B4-BE49-F238E27FC236}">
              <a16:creationId xmlns:a16="http://schemas.microsoft.com/office/drawing/2014/main" id="{DC5B4553-5B13-47C9-B7E7-39D082B00E8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0" name="TextBox 13">
          <a:extLst>
            <a:ext uri="{FF2B5EF4-FFF2-40B4-BE49-F238E27FC236}">
              <a16:creationId xmlns:a16="http://schemas.microsoft.com/office/drawing/2014/main" id="{055D9AFB-A0EC-4523-8E0E-A0AE6B79676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1" name="TextBox 9">
          <a:extLst>
            <a:ext uri="{FF2B5EF4-FFF2-40B4-BE49-F238E27FC236}">
              <a16:creationId xmlns:a16="http://schemas.microsoft.com/office/drawing/2014/main" id="{01F02231-6438-41C8-9220-C8CF501599B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2" name="TextBox 8">
          <a:extLst>
            <a:ext uri="{FF2B5EF4-FFF2-40B4-BE49-F238E27FC236}">
              <a16:creationId xmlns:a16="http://schemas.microsoft.com/office/drawing/2014/main" id="{489F3F85-D186-4C67-B4EF-892F0ED1283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3" name="TextBox 10">
          <a:extLst>
            <a:ext uri="{FF2B5EF4-FFF2-40B4-BE49-F238E27FC236}">
              <a16:creationId xmlns:a16="http://schemas.microsoft.com/office/drawing/2014/main" id="{5318A714-F63A-4752-9255-28098C753AB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4" name="TextBox 11">
          <a:extLst>
            <a:ext uri="{FF2B5EF4-FFF2-40B4-BE49-F238E27FC236}">
              <a16:creationId xmlns:a16="http://schemas.microsoft.com/office/drawing/2014/main" id="{39C4BCC5-495E-41C6-B711-877DB92F6D6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5" name="TextBox 13">
          <a:extLst>
            <a:ext uri="{FF2B5EF4-FFF2-40B4-BE49-F238E27FC236}">
              <a16:creationId xmlns:a16="http://schemas.microsoft.com/office/drawing/2014/main" id="{0053EB15-A2F1-466E-8236-3A16971CFD1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6" name="TextBox 9">
          <a:extLst>
            <a:ext uri="{FF2B5EF4-FFF2-40B4-BE49-F238E27FC236}">
              <a16:creationId xmlns:a16="http://schemas.microsoft.com/office/drawing/2014/main" id="{E32AFD55-F3A6-410F-B268-C70D2E7E8CD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7" name="TextBox 8">
          <a:extLst>
            <a:ext uri="{FF2B5EF4-FFF2-40B4-BE49-F238E27FC236}">
              <a16:creationId xmlns:a16="http://schemas.microsoft.com/office/drawing/2014/main" id="{0E0D40B0-6E63-4DD7-ACFF-6F9EF142A44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8" name="TextBox 10">
          <a:extLst>
            <a:ext uri="{FF2B5EF4-FFF2-40B4-BE49-F238E27FC236}">
              <a16:creationId xmlns:a16="http://schemas.microsoft.com/office/drawing/2014/main" id="{222F07F6-6033-420D-8480-6F6C8E9CDCC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49" name="TextBox 11">
          <a:extLst>
            <a:ext uri="{FF2B5EF4-FFF2-40B4-BE49-F238E27FC236}">
              <a16:creationId xmlns:a16="http://schemas.microsoft.com/office/drawing/2014/main" id="{7D5987F6-F126-4733-B6B1-D12DCBE8211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0" name="TextBox 13">
          <a:extLst>
            <a:ext uri="{FF2B5EF4-FFF2-40B4-BE49-F238E27FC236}">
              <a16:creationId xmlns:a16="http://schemas.microsoft.com/office/drawing/2014/main" id="{FA5FD419-0A2C-43F7-BE6A-F6210D5D428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1" name="TextBox 9">
          <a:extLst>
            <a:ext uri="{FF2B5EF4-FFF2-40B4-BE49-F238E27FC236}">
              <a16:creationId xmlns:a16="http://schemas.microsoft.com/office/drawing/2014/main" id="{DD70E8C9-6044-4461-B38B-76D2AAA0C2F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2" name="TextBox 8">
          <a:extLst>
            <a:ext uri="{FF2B5EF4-FFF2-40B4-BE49-F238E27FC236}">
              <a16:creationId xmlns:a16="http://schemas.microsoft.com/office/drawing/2014/main" id="{63371FB0-84EF-4840-B79B-16C2BC0F43D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3" name="TextBox 10">
          <a:extLst>
            <a:ext uri="{FF2B5EF4-FFF2-40B4-BE49-F238E27FC236}">
              <a16:creationId xmlns:a16="http://schemas.microsoft.com/office/drawing/2014/main" id="{242BF38A-803A-4158-8C57-96780DA9BD0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4" name="TextBox 11">
          <a:extLst>
            <a:ext uri="{FF2B5EF4-FFF2-40B4-BE49-F238E27FC236}">
              <a16:creationId xmlns:a16="http://schemas.microsoft.com/office/drawing/2014/main" id="{F0B4444A-C616-4D4C-994C-C293B3E63A8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5" name="TextBox 13">
          <a:extLst>
            <a:ext uri="{FF2B5EF4-FFF2-40B4-BE49-F238E27FC236}">
              <a16:creationId xmlns:a16="http://schemas.microsoft.com/office/drawing/2014/main" id="{59E0861C-F498-47FE-BEAC-D620CF51484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6" name="TextBox 9">
          <a:extLst>
            <a:ext uri="{FF2B5EF4-FFF2-40B4-BE49-F238E27FC236}">
              <a16:creationId xmlns:a16="http://schemas.microsoft.com/office/drawing/2014/main" id="{56CD1F46-9D0F-4349-A14D-C5708AF1355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7" name="TextBox 8">
          <a:extLst>
            <a:ext uri="{FF2B5EF4-FFF2-40B4-BE49-F238E27FC236}">
              <a16:creationId xmlns:a16="http://schemas.microsoft.com/office/drawing/2014/main" id="{50CA4834-82C3-408F-B417-87651E75EC6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8" name="TextBox 10">
          <a:extLst>
            <a:ext uri="{FF2B5EF4-FFF2-40B4-BE49-F238E27FC236}">
              <a16:creationId xmlns:a16="http://schemas.microsoft.com/office/drawing/2014/main" id="{FE3141E4-4FD6-4765-87D3-2F4618CE2B7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59" name="TextBox 11">
          <a:extLst>
            <a:ext uri="{FF2B5EF4-FFF2-40B4-BE49-F238E27FC236}">
              <a16:creationId xmlns:a16="http://schemas.microsoft.com/office/drawing/2014/main" id="{11B09B96-8299-48B8-8E25-6C78D76AF91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0" name="TextBox 13">
          <a:extLst>
            <a:ext uri="{FF2B5EF4-FFF2-40B4-BE49-F238E27FC236}">
              <a16:creationId xmlns:a16="http://schemas.microsoft.com/office/drawing/2014/main" id="{80166D03-2D6B-4887-A67F-5877BC8CEA6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1" name="TextBox 9">
          <a:extLst>
            <a:ext uri="{FF2B5EF4-FFF2-40B4-BE49-F238E27FC236}">
              <a16:creationId xmlns:a16="http://schemas.microsoft.com/office/drawing/2014/main" id="{5C9BF0DF-3974-4956-BDC5-CD9F31160DB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2" name="TextBox 8">
          <a:extLst>
            <a:ext uri="{FF2B5EF4-FFF2-40B4-BE49-F238E27FC236}">
              <a16:creationId xmlns:a16="http://schemas.microsoft.com/office/drawing/2014/main" id="{D9CE698B-6BB6-4C9F-BA75-69FF64D6071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3" name="TextBox 10">
          <a:extLst>
            <a:ext uri="{FF2B5EF4-FFF2-40B4-BE49-F238E27FC236}">
              <a16:creationId xmlns:a16="http://schemas.microsoft.com/office/drawing/2014/main" id="{67439B3C-9925-47D0-84DE-97612576605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4" name="TextBox 11">
          <a:extLst>
            <a:ext uri="{FF2B5EF4-FFF2-40B4-BE49-F238E27FC236}">
              <a16:creationId xmlns:a16="http://schemas.microsoft.com/office/drawing/2014/main" id="{C181D92C-AE90-4390-9CA0-53DDD95B4AA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5" name="TextBox 13">
          <a:extLst>
            <a:ext uri="{FF2B5EF4-FFF2-40B4-BE49-F238E27FC236}">
              <a16:creationId xmlns:a16="http://schemas.microsoft.com/office/drawing/2014/main" id="{2EC16E57-6665-450D-A12C-8E1E77F496A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6" name="TextBox 9">
          <a:extLst>
            <a:ext uri="{FF2B5EF4-FFF2-40B4-BE49-F238E27FC236}">
              <a16:creationId xmlns:a16="http://schemas.microsoft.com/office/drawing/2014/main" id="{2FBBC5B0-A2EC-46B6-8000-74067A58A15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7" name="TextBox 8">
          <a:extLst>
            <a:ext uri="{FF2B5EF4-FFF2-40B4-BE49-F238E27FC236}">
              <a16:creationId xmlns:a16="http://schemas.microsoft.com/office/drawing/2014/main" id="{96701F07-1FAB-4258-94F8-EF7CFF0FF68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8" name="TextBox 10">
          <a:extLst>
            <a:ext uri="{FF2B5EF4-FFF2-40B4-BE49-F238E27FC236}">
              <a16:creationId xmlns:a16="http://schemas.microsoft.com/office/drawing/2014/main" id="{48729CC6-9792-4FF9-BE38-B275195BCF0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69" name="TextBox 11">
          <a:extLst>
            <a:ext uri="{FF2B5EF4-FFF2-40B4-BE49-F238E27FC236}">
              <a16:creationId xmlns:a16="http://schemas.microsoft.com/office/drawing/2014/main" id="{86134388-A330-4356-A745-D47CC993F82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0" name="TextBox 13">
          <a:extLst>
            <a:ext uri="{FF2B5EF4-FFF2-40B4-BE49-F238E27FC236}">
              <a16:creationId xmlns:a16="http://schemas.microsoft.com/office/drawing/2014/main" id="{5C16F457-3635-407D-89B9-1D98AFF2ED0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1" name="TextBox 9">
          <a:extLst>
            <a:ext uri="{FF2B5EF4-FFF2-40B4-BE49-F238E27FC236}">
              <a16:creationId xmlns:a16="http://schemas.microsoft.com/office/drawing/2014/main" id="{1D39E33E-4B2A-40F4-9D0A-7F7D0A16683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2" name="TextBox 8">
          <a:extLst>
            <a:ext uri="{FF2B5EF4-FFF2-40B4-BE49-F238E27FC236}">
              <a16:creationId xmlns:a16="http://schemas.microsoft.com/office/drawing/2014/main" id="{FDCEACFE-91D0-4DD9-A9D9-DB8712BD89E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3" name="TextBox 10">
          <a:extLst>
            <a:ext uri="{FF2B5EF4-FFF2-40B4-BE49-F238E27FC236}">
              <a16:creationId xmlns:a16="http://schemas.microsoft.com/office/drawing/2014/main" id="{E0240DCF-7132-4178-AF75-70818C4018E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4" name="TextBox 11">
          <a:extLst>
            <a:ext uri="{FF2B5EF4-FFF2-40B4-BE49-F238E27FC236}">
              <a16:creationId xmlns:a16="http://schemas.microsoft.com/office/drawing/2014/main" id="{61A5DC3E-4FA0-472A-8629-A14F87213C1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5" name="TextBox 13">
          <a:extLst>
            <a:ext uri="{FF2B5EF4-FFF2-40B4-BE49-F238E27FC236}">
              <a16:creationId xmlns:a16="http://schemas.microsoft.com/office/drawing/2014/main" id="{27873A82-0D24-4645-AAD5-D7314136811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6" name="TextBox 9">
          <a:extLst>
            <a:ext uri="{FF2B5EF4-FFF2-40B4-BE49-F238E27FC236}">
              <a16:creationId xmlns:a16="http://schemas.microsoft.com/office/drawing/2014/main" id="{26AECE28-8564-49F5-80DE-9FA78F6D849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7" name="TextBox 8">
          <a:extLst>
            <a:ext uri="{FF2B5EF4-FFF2-40B4-BE49-F238E27FC236}">
              <a16:creationId xmlns:a16="http://schemas.microsoft.com/office/drawing/2014/main" id="{54515A91-004F-42AA-802D-36B8FB337E5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8" name="TextBox 10">
          <a:extLst>
            <a:ext uri="{FF2B5EF4-FFF2-40B4-BE49-F238E27FC236}">
              <a16:creationId xmlns:a16="http://schemas.microsoft.com/office/drawing/2014/main" id="{E98853F3-2C42-4348-8FC0-E84C9FF8BA8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79" name="TextBox 11">
          <a:extLst>
            <a:ext uri="{FF2B5EF4-FFF2-40B4-BE49-F238E27FC236}">
              <a16:creationId xmlns:a16="http://schemas.microsoft.com/office/drawing/2014/main" id="{6D4B8B31-FF2D-46F4-A94C-290C74C640A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0" name="TextBox 13">
          <a:extLst>
            <a:ext uri="{FF2B5EF4-FFF2-40B4-BE49-F238E27FC236}">
              <a16:creationId xmlns:a16="http://schemas.microsoft.com/office/drawing/2014/main" id="{E6F0A0DC-67CE-43FC-9338-2A5C87FF43E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1" name="TextBox 9">
          <a:extLst>
            <a:ext uri="{FF2B5EF4-FFF2-40B4-BE49-F238E27FC236}">
              <a16:creationId xmlns:a16="http://schemas.microsoft.com/office/drawing/2014/main" id="{FD0A20FD-22F4-441E-AF54-2D156EDCDD4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2" name="TextBox 8">
          <a:extLst>
            <a:ext uri="{FF2B5EF4-FFF2-40B4-BE49-F238E27FC236}">
              <a16:creationId xmlns:a16="http://schemas.microsoft.com/office/drawing/2014/main" id="{787C3902-1220-48A6-B8C7-2B4138C0386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3" name="TextBox 10">
          <a:extLst>
            <a:ext uri="{FF2B5EF4-FFF2-40B4-BE49-F238E27FC236}">
              <a16:creationId xmlns:a16="http://schemas.microsoft.com/office/drawing/2014/main" id="{8AAC0FF2-E99D-456B-A984-68AF7259029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4" name="TextBox 11">
          <a:extLst>
            <a:ext uri="{FF2B5EF4-FFF2-40B4-BE49-F238E27FC236}">
              <a16:creationId xmlns:a16="http://schemas.microsoft.com/office/drawing/2014/main" id="{1F76FD2F-AFFE-4AB4-81FC-FF313D04D51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5" name="TextBox 13">
          <a:extLst>
            <a:ext uri="{FF2B5EF4-FFF2-40B4-BE49-F238E27FC236}">
              <a16:creationId xmlns:a16="http://schemas.microsoft.com/office/drawing/2014/main" id="{215FFE8E-746D-4D0B-AC7A-08C623B48C5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6" name="TextBox 9">
          <a:extLst>
            <a:ext uri="{FF2B5EF4-FFF2-40B4-BE49-F238E27FC236}">
              <a16:creationId xmlns:a16="http://schemas.microsoft.com/office/drawing/2014/main" id="{2E47C1CD-0FBE-4535-B717-F8CB6F7175F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7" name="TextBox 8">
          <a:extLst>
            <a:ext uri="{FF2B5EF4-FFF2-40B4-BE49-F238E27FC236}">
              <a16:creationId xmlns:a16="http://schemas.microsoft.com/office/drawing/2014/main" id="{BF4F152F-3FB6-4E67-88B2-4D4E52A64A5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8" name="TextBox 10">
          <a:extLst>
            <a:ext uri="{FF2B5EF4-FFF2-40B4-BE49-F238E27FC236}">
              <a16:creationId xmlns:a16="http://schemas.microsoft.com/office/drawing/2014/main" id="{4EC44915-8B95-41F0-9EF4-E00A4B90BC6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89" name="TextBox 11">
          <a:extLst>
            <a:ext uri="{FF2B5EF4-FFF2-40B4-BE49-F238E27FC236}">
              <a16:creationId xmlns:a16="http://schemas.microsoft.com/office/drawing/2014/main" id="{CE89C035-34DE-43A0-A22C-27103E25D54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0" name="TextBox 13">
          <a:extLst>
            <a:ext uri="{FF2B5EF4-FFF2-40B4-BE49-F238E27FC236}">
              <a16:creationId xmlns:a16="http://schemas.microsoft.com/office/drawing/2014/main" id="{0C85F872-41B9-4E3E-B981-211CD499AE6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1" name="TextBox 9">
          <a:extLst>
            <a:ext uri="{FF2B5EF4-FFF2-40B4-BE49-F238E27FC236}">
              <a16:creationId xmlns:a16="http://schemas.microsoft.com/office/drawing/2014/main" id="{5E9A83B5-35EC-4597-8956-2F76F3CC2BA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2" name="TextBox 9">
          <a:extLst>
            <a:ext uri="{FF2B5EF4-FFF2-40B4-BE49-F238E27FC236}">
              <a16:creationId xmlns:a16="http://schemas.microsoft.com/office/drawing/2014/main" id="{8462C5BF-591A-4806-A14E-A7B36825FB3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3" name="TextBox 8">
          <a:extLst>
            <a:ext uri="{FF2B5EF4-FFF2-40B4-BE49-F238E27FC236}">
              <a16:creationId xmlns:a16="http://schemas.microsoft.com/office/drawing/2014/main" id="{3C91D7F7-AB65-4DA8-B653-11AA5E8AB7E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4" name="TextBox 10">
          <a:extLst>
            <a:ext uri="{FF2B5EF4-FFF2-40B4-BE49-F238E27FC236}">
              <a16:creationId xmlns:a16="http://schemas.microsoft.com/office/drawing/2014/main" id="{DBCAAEAD-A997-4D00-9ED2-D3EC7C2A000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5" name="TextBox 11">
          <a:extLst>
            <a:ext uri="{FF2B5EF4-FFF2-40B4-BE49-F238E27FC236}">
              <a16:creationId xmlns:a16="http://schemas.microsoft.com/office/drawing/2014/main" id="{DAC54F38-518D-4729-A894-857550E18F7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6" name="TextBox 13">
          <a:extLst>
            <a:ext uri="{FF2B5EF4-FFF2-40B4-BE49-F238E27FC236}">
              <a16:creationId xmlns:a16="http://schemas.microsoft.com/office/drawing/2014/main" id="{BD6B6359-9ACA-439F-9A19-E1EFF951C59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7" name="TextBox 9">
          <a:extLst>
            <a:ext uri="{FF2B5EF4-FFF2-40B4-BE49-F238E27FC236}">
              <a16:creationId xmlns:a16="http://schemas.microsoft.com/office/drawing/2014/main" id="{9B202FE0-DB60-408D-84AC-66EE3F40D9F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8" name="TextBox 8">
          <a:extLst>
            <a:ext uri="{FF2B5EF4-FFF2-40B4-BE49-F238E27FC236}">
              <a16:creationId xmlns:a16="http://schemas.microsoft.com/office/drawing/2014/main" id="{45DBE06C-2CD8-4876-BA05-25E0011CDFB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899" name="TextBox 10">
          <a:extLst>
            <a:ext uri="{FF2B5EF4-FFF2-40B4-BE49-F238E27FC236}">
              <a16:creationId xmlns:a16="http://schemas.microsoft.com/office/drawing/2014/main" id="{A6835D59-7CE0-4996-AD66-CA2F67F7770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0" name="TextBox 11">
          <a:extLst>
            <a:ext uri="{FF2B5EF4-FFF2-40B4-BE49-F238E27FC236}">
              <a16:creationId xmlns:a16="http://schemas.microsoft.com/office/drawing/2014/main" id="{679B4C42-3669-4C2F-87D6-420DC95E6CF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1" name="TextBox 13">
          <a:extLst>
            <a:ext uri="{FF2B5EF4-FFF2-40B4-BE49-F238E27FC236}">
              <a16:creationId xmlns:a16="http://schemas.microsoft.com/office/drawing/2014/main" id="{EF0D8BED-5B7D-4D68-B1C6-4F945B43C7D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2" name="TextBox 9">
          <a:extLst>
            <a:ext uri="{FF2B5EF4-FFF2-40B4-BE49-F238E27FC236}">
              <a16:creationId xmlns:a16="http://schemas.microsoft.com/office/drawing/2014/main" id="{02A451E1-D5B8-4404-AF4B-BF3D9B97C5F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3" name="TextBox 8">
          <a:extLst>
            <a:ext uri="{FF2B5EF4-FFF2-40B4-BE49-F238E27FC236}">
              <a16:creationId xmlns:a16="http://schemas.microsoft.com/office/drawing/2014/main" id="{F644CB40-B130-4CC9-8F1D-B815BCBA675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4" name="TextBox 10">
          <a:extLst>
            <a:ext uri="{FF2B5EF4-FFF2-40B4-BE49-F238E27FC236}">
              <a16:creationId xmlns:a16="http://schemas.microsoft.com/office/drawing/2014/main" id="{30B479E0-B9DB-4FF1-AC3B-FA9D238E524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5" name="TextBox 11">
          <a:extLst>
            <a:ext uri="{FF2B5EF4-FFF2-40B4-BE49-F238E27FC236}">
              <a16:creationId xmlns:a16="http://schemas.microsoft.com/office/drawing/2014/main" id="{CD0C4436-5E3B-425A-99FB-90769466966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6" name="TextBox 13">
          <a:extLst>
            <a:ext uri="{FF2B5EF4-FFF2-40B4-BE49-F238E27FC236}">
              <a16:creationId xmlns:a16="http://schemas.microsoft.com/office/drawing/2014/main" id="{BE402351-A47B-4321-A359-59DC264F209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7" name="TextBox 9">
          <a:extLst>
            <a:ext uri="{FF2B5EF4-FFF2-40B4-BE49-F238E27FC236}">
              <a16:creationId xmlns:a16="http://schemas.microsoft.com/office/drawing/2014/main" id="{C36828B2-612A-434D-AF66-C6DDF13121A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8" name="TextBox 8">
          <a:extLst>
            <a:ext uri="{FF2B5EF4-FFF2-40B4-BE49-F238E27FC236}">
              <a16:creationId xmlns:a16="http://schemas.microsoft.com/office/drawing/2014/main" id="{FC8DE0F7-C160-4E3C-BE04-4982A31BF84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09" name="TextBox 10">
          <a:extLst>
            <a:ext uri="{FF2B5EF4-FFF2-40B4-BE49-F238E27FC236}">
              <a16:creationId xmlns:a16="http://schemas.microsoft.com/office/drawing/2014/main" id="{5A59E8D9-F3FA-4B89-B478-3B7D0C257F7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0" name="TextBox 11">
          <a:extLst>
            <a:ext uri="{FF2B5EF4-FFF2-40B4-BE49-F238E27FC236}">
              <a16:creationId xmlns:a16="http://schemas.microsoft.com/office/drawing/2014/main" id="{924F029D-7C29-46D9-A334-E3A50244440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1" name="TextBox 13">
          <a:extLst>
            <a:ext uri="{FF2B5EF4-FFF2-40B4-BE49-F238E27FC236}">
              <a16:creationId xmlns:a16="http://schemas.microsoft.com/office/drawing/2014/main" id="{7EBD9CFB-08BC-4F4E-ADDE-2DBE00083CF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2" name="TextBox 9">
          <a:extLst>
            <a:ext uri="{FF2B5EF4-FFF2-40B4-BE49-F238E27FC236}">
              <a16:creationId xmlns:a16="http://schemas.microsoft.com/office/drawing/2014/main" id="{A13334D9-B2F6-4651-B31E-732814DDC7A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3" name="TextBox 8">
          <a:extLst>
            <a:ext uri="{FF2B5EF4-FFF2-40B4-BE49-F238E27FC236}">
              <a16:creationId xmlns:a16="http://schemas.microsoft.com/office/drawing/2014/main" id="{F5E4993A-0BAE-455D-AB78-96CEF3E720D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4" name="TextBox 10">
          <a:extLst>
            <a:ext uri="{FF2B5EF4-FFF2-40B4-BE49-F238E27FC236}">
              <a16:creationId xmlns:a16="http://schemas.microsoft.com/office/drawing/2014/main" id="{FA73CFC1-9D17-452B-954D-24D9B7A9260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5" name="TextBox 11">
          <a:extLst>
            <a:ext uri="{FF2B5EF4-FFF2-40B4-BE49-F238E27FC236}">
              <a16:creationId xmlns:a16="http://schemas.microsoft.com/office/drawing/2014/main" id="{2C7EE96B-31DB-446E-86BC-72570BD510F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6" name="TextBox 13">
          <a:extLst>
            <a:ext uri="{FF2B5EF4-FFF2-40B4-BE49-F238E27FC236}">
              <a16:creationId xmlns:a16="http://schemas.microsoft.com/office/drawing/2014/main" id="{E525D2C4-F1AF-433B-9C7C-77F2EBB569E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7" name="TextBox 9">
          <a:extLst>
            <a:ext uri="{FF2B5EF4-FFF2-40B4-BE49-F238E27FC236}">
              <a16:creationId xmlns:a16="http://schemas.microsoft.com/office/drawing/2014/main" id="{02BAD58A-663A-46BE-AE30-B65B2F00588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8" name="TextBox 8">
          <a:extLst>
            <a:ext uri="{FF2B5EF4-FFF2-40B4-BE49-F238E27FC236}">
              <a16:creationId xmlns:a16="http://schemas.microsoft.com/office/drawing/2014/main" id="{8658F32B-2AE5-485C-916E-F0DB3BE2E73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19" name="TextBox 10">
          <a:extLst>
            <a:ext uri="{FF2B5EF4-FFF2-40B4-BE49-F238E27FC236}">
              <a16:creationId xmlns:a16="http://schemas.microsoft.com/office/drawing/2014/main" id="{EAE296E1-3FCD-46B4-9CD8-5CF70AED53A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0" name="TextBox 11">
          <a:extLst>
            <a:ext uri="{FF2B5EF4-FFF2-40B4-BE49-F238E27FC236}">
              <a16:creationId xmlns:a16="http://schemas.microsoft.com/office/drawing/2014/main" id="{3565B3EB-9AD7-4FED-A214-7C2F9AAD06C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1" name="TextBox 13">
          <a:extLst>
            <a:ext uri="{FF2B5EF4-FFF2-40B4-BE49-F238E27FC236}">
              <a16:creationId xmlns:a16="http://schemas.microsoft.com/office/drawing/2014/main" id="{0B709E8A-B8E4-407A-B271-CC07C793EA7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2" name="TextBox 9">
          <a:extLst>
            <a:ext uri="{FF2B5EF4-FFF2-40B4-BE49-F238E27FC236}">
              <a16:creationId xmlns:a16="http://schemas.microsoft.com/office/drawing/2014/main" id="{7F5B10F5-E7A5-43A9-9CBD-5731215739C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3" name="TextBox 8">
          <a:extLst>
            <a:ext uri="{FF2B5EF4-FFF2-40B4-BE49-F238E27FC236}">
              <a16:creationId xmlns:a16="http://schemas.microsoft.com/office/drawing/2014/main" id="{4C979440-7719-4063-91F0-E9DEECDB652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4" name="TextBox 10">
          <a:extLst>
            <a:ext uri="{FF2B5EF4-FFF2-40B4-BE49-F238E27FC236}">
              <a16:creationId xmlns:a16="http://schemas.microsoft.com/office/drawing/2014/main" id="{2B85E050-A8AF-4500-A7EB-BA04981A902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5" name="TextBox 11">
          <a:extLst>
            <a:ext uri="{FF2B5EF4-FFF2-40B4-BE49-F238E27FC236}">
              <a16:creationId xmlns:a16="http://schemas.microsoft.com/office/drawing/2014/main" id="{F6E41810-8C1E-4272-B9DB-EE13BBC9F3B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6" name="TextBox 13">
          <a:extLst>
            <a:ext uri="{FF2B5EF4-FFF2-40B4-BE49-F238E27FC236}">
              <a16:creationId xmlns:a16="http://schemas.microsoft.com/office/drawing/2014/main" id="{1E94023E-6783-4E10-98A1-7596A634726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7" name="TextBox 9">
          <a:extLst>
            <a:ext uri="{FF2B5EF4-FFF2-40B4-BE49-F238E27FC236}">
              <a16:creationId xmlns:a16="http://schemas.microsoft.com/office/drawing/2014/main" id="{037BC3E0-C0F3-4C70-BFA5-41E1B4E73ED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8" name="TextBox 8">
          <a:extLst>
            <a:ext uri="{FF2B5EF4-FFF2-40B4-BE49-F238E27FC236}">
              <a16:creationId xmlns:a16="http://schemas.microsoft.com/office/drawing/2014/main" id="{882067D7-578D-4AB1-A680-5811FEED573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29" name="TextBox 10">
          <a:extLst>
            <a:ext uri="{FF2B5EF4-FFF2-40B4-BE49-F238E27FC236}">
              <a16:creationId xmlns:a16="http://schemas.microsoft.com/office/drawing/2014/main" id="{E5C92E9D-59AB-49D7-B2C1-B94595F7BB4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0" name="TextBox 11">
          <a:extLst>
            <a:ext uri="{FF2B5EF4-FFF2-40B4-BE49-F238E27FC236}">
              <a16:creationId xmlns:a16="http://schemas.microsoft.com/office/drawing/2014/main" id="{E1DBC5B5-941F-4155-91C0-D5C20B28CB8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1" name="TextBox 13">
          <a:extLst>
            <a:ext uri="{FF2B5EF4-FFF2-40B4-BE49-F238E27FC236}">
              <a16:creationId xmlns:a16="http://schemas.microsoft.com/office/drawing/2014/main" id="{33D8A097-944E-4AAC-9E90-80C73914FCD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2" name="TextBox 9">
          <a:extLst>
            <a:ext uri="{FF2B5EF4-FFF2-40B4-BE49-F238E27FC236}">
              <a16:creationId xmlns:a16="http://schemas.microsoft.com/office/drawing/2014/main" id="{7DA0B959-1860-4542-9FF6-69BFE5FE04C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3" name="TextBox 8">
          <a:extLst>
            <a:ext uri="{FF2B5EF4-FFF2-40B4-BE49-F238E27FC236}">
              <a16:creationId xmlns:a16="http://schemas.microsoft.com/office/drawing/2014/main" id="{D0129BCD-C199-4EE1-9C33-ABCF543928D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4" name="TextBox 10">
          <a:extLst>
            <a:ext uri="{FF2B5EF4-FFF2-40B4-BE49-F238E27FC236}">
              <a16:creationId xmlns:a16="http://schemas.microsoft.com/office/drawing/2014/main" id="{7BF297B7-2BB1-46E9-A24B-6915E01A3C8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5" name="TextBox 11">
          <a:extLst>
            <a:ext uri="{FF2B5EF4-FFF2-40B4-BE49-F238E27FC236}">
              <a16:creationId xmlns:a16="http://schemas.microsoft.com/office/drawing/2014/main" id="{D97AA3FA-1876-4381-A39C-1619CF89720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6" name="TextBox 13">
          <a:extLst>
            <a:ext uri="{FF2B5EF4-FFF2-40B4-BE49-F238E27FC236}">
              <a16:creationId xmlns:a16="http://schemas.microsoft.com/office/drawing/2014/main" id="{75CE2640-1C71-4E38-A7DC-B460F9CA274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7" name="TextBox 9">
          <a:extLst>
            <a:ext uri="{FF2B5EF4-FFF2-40B4-BE49-F238E27FC236}">
              <a16:creationId xmlns:a16="http://schemas.microsoft.com/office/drawing/2014/main" id="{A466BF25-5381-4892-B7C3-09565DE4122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8" name="TextBox 9">
          <a:extLst>
            <a:ext uri="{FF2B5EF4-FFF2-40B4-BE49-F238E27FC236}">
              <a16:creationId xmlns:a16="http://schemas.microsoft.com/office/drawing/2014/main" id="{E99C434A-6533-4B94-A49D-16ABAEDDE71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39" name="TextBox 9">
          <a:extLst>
            <a:ext uri="{FF2B5EF4-FFF2-40B4-BE49-F238E27FC236}">
              <a16:creationId xmlns:a16="http://schemas.microsoft.com/office/drawing/2014/main" id="{971F3963-1D90-49CA-B201-5BE8D3B8973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0" name="TextBox 8">
          <a:extLst>
            <a:ext uri="{FF2B5EF4-FFF2-40B4-BE49-F238E27FC236}">
              <a16:creationId xmlns:a16="http://schemas.microsoft.com/office/drawing/2014/main" id="{5886C0FE-1347-41B1-ABD5-0AF80085F5C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1" name="TextBox 10">
          <a:extLst>
            <a:ext uri="{FF2B5EF4-FFF2-40B4-BE49-F238E27FC236}">
              <a16:creationId xmlns:a16="http://schemas.microsoft.com/office/drawing/2014/main" id="{648B76E9-BA21-4705-BBB1-D8C968031F0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2" name="TextBox 11">
          <a:extLst>
            <a:ext uri="{FF2B5EF4-FFF2-40B4-BE49-F238E27FC236}">
              <a16:creationId xmlns:a16="http://schemas.microsoft.com/office/drawing/2014/main" id="{A24A3282-1B1C-4969-9382-082A34D0E93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3" name="TextBox 13">
          <a:extLst>
            <a:ext uri="{FF2B5EF4-FFF2-40B4-BE49-F238E27FC236}">
              <a16:creationId xmlns:a16="http://schemas.microsoft.com/office/drawing/2014/main" id="{C57529BA-81AC-46BC-852D-BA6174856E0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4" name="TextBox 9">
          <a:extLst>
            <a:ext uri="{FF2B5EF4-FFF2-40B4-BE49-F238E27FC236}">
              <a16:creationId xmlns:a16="http://schemas.microsoft.com/office/drawing/2014/main" id="{758AB2D7-7FF9-4641-BE1F-417384C419F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5" name="TextBox 8">
          <a:extLst>
            <a:ext uri="{FF2B5EF4-FFF2-40B4-BE49-F238E27FC236}">
              <a16:creationId xmlns:a16="http://schemas.microsoft.com/office/drawing/2014/main" id="{C2555658-46EC-46DA-B42A-FD0261996DB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6" name="TextBox 10">
          <a:extLst>
            <a:ext uri="{FF2B5EF4-FFF2-40B4-BE49-F238E27FC236}">
              <a16:creationId xmlns:a16="http://schemas.microsoft.com/office/drawing/2014/main" id="{7492D283-75A7-4265-86EE-582EF6FDCB4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7" name="TextBox 11">
          <a:extLst>
            <a:ext uri="{FF2B5EF4-FFF2-40B4-BE49-F238E27FC236}">
              <a16:creationId xmlns:a16="http://schemas.microsoft.com/office/drawing/2014/main" id="{293527AC-BD44-4B30-805A-9F2EC98B1FF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8" name="TextBox 13">
          <a:extLst>
            <a:ext uri="{FF2B5EF4-FFF2-40B4-BE49-F238E27FC236}">
              <a16:creationId xmlns:a16="http://schemas.microsoft.com/office/drawing/2014/main" id="{87A7920D-5640-4D42-8D32-9728648100D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49" name="TextBox 9">
          <a:extLst>
            <a:ext uri="{FF2B5EF4-FFF2-40B4-BE49-F238E27FC236}">
              <a16:creationId xmlns:a16="http://schemas.microsoft.com/office/drawing/2014/main" id="{1CE67C26-4A68-437E-8D90-A5DBDADCAC7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0" name="TextBox 8">
          <a:extLst>
            <a:ext uri="{FF2B5EF4-FFF2-40B4-BE49-F238E27FC236}">
              <a16:creationId xmlns:a16="http://schemas.microsoft.com/office/drawing/2014/main" id="{E1812A21-2C5B-45E9-9D2D-8D561C97534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1" name="TextBox 10">
          <a:extLst>
            <a:ext uri="{FF2B5EF4-FFF2-40B4-BE49-F238E27FC236}">
              <a16:creationId xmlns:a16="http://schemas.microsoft.com/office/drawing/2014/main" id="{0747EC18-C59F-4F8B-8162-2FDF6BE9C4D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2" name="TextBox 11">
          <a:extLst>
            <a:ext uri="{FF2B5EF4-FFF2-40B4-BE49-F238E27FC236}">
              <a16:creationId xmlns:a16="http://schemas.microsoft.com/office/drawing/2014/main" id="{B74EC4DB-8091-4507-BF07-A792E833DD2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3" name="TextBox 13">
          <a:extLst>
            <a:ext uri="{FF2B5EF4-FFF2-40B4-BE49-F238E27FC236}">
              <a16:creationId xmlns:a16="http://schemas.microsoft.com/office/drawing/2014/main" id="{9B2FACF3-A7D3-40EC-8636-306B55189C3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4" name="TextBox 9">
          <a:extLst>
            <a:ext uri="{FF2B5EF4-FFF2-40B4-BE49-F238E27FC236}">
              <a16:creationId xmlns:a16="http://schemas.microsoft.com/office/drawing/2014/main" id="{E10BF531-C359-46B2-986D-0EF282AEACC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5" name="TextBox 8">
          <a:extLst>
            <a:ext uri="{FF2B5EF4-FFF2-40B4-BE49-F238E27FC236}">
              <a16:creationId xmlns:a16="http://schemas.microsoft.com/office/drawing/2014/main" id="{084F0FF1-8846-413A-AC66-990B7D538A7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6" name="TextBox 10">
          <a:extLst>
            <a:ext uri="{FF2B5EF4-FFF2-40B4-BE49-F238E27FC236}">
              <a16:creationId xmlns:a16="http://schemas.microsoft.com/office/drawing/2014/main" id="{F5843EFE-284C-468A-8E1A-332A73BAD4C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7" name="TextBox 11">
          <a:extLst>
            <a:ext uri="{FF2B5EF4-FFF2-40B4-BE49-F238E27FC236}">
              <a16:creationId xmlns:a16="http://schemas.microsoft.com/office/drawing/2014/main" id="{6F50E97D-D36E-4D5D-AE61-7754F496547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8" name="TextBox 13">
          <a:extLst>
            <a:ext uri="{FF2B5EF4-FFF2-40B4-BE49-F238E27FC236}">
              <a16:creationId xmlns:a16="http://schemas.microsoft.com/office/drawing/2014/main" id="{1658F359-5CEC-453B-8517-07E50D96A02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59" name="TextBox 9">
          <a:extLst>
            <a:ext uri="{FF2B5EF4-FFF2-40B4-BE49-F238E27FC236}">
              <a16:creationId xmlns:a16="http://schemas.microsoft.com/office/drawing/2014/main" id="{F878487F-5556-44B5-A70B-A8889E61312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0" name="TextBox 8">
          <a:extLst>
            <a:ext uri="{FF2B5EF4-FFF2-40B4-BE49-F238E27FC236}">
              <a16:creationId xmlns:a16="http://schemas.microsoft.com/office/drawing/2014/main" id="{973EAB66-7EDF-4775-9428-11950F4BD26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1" name="TextBox 10">
          <a:extLst>
            <a:ext uri="{FF2B5EF4-FFF2-40B4-BE49-F238E27FC236}">
              <a16:creationId xmlns:a16="http://schemas.microsoft.com/office/drawing/2014/main" id="{7450B3E2-D184-4CE0-B3D7-C04EAA31D5F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2" name="TextBox 11">
          <a:extLst>
            <a:ext uri="{FF2B5EF4-FFF2-40B4-BE49-F238E27FC236}">
              <a16:creationId xmlns:a16="http://schemas.microsoft.com/office/drawing/2014/main" id="{9E2E6BE4-40EF-42A6-B64D-459D39EB914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3" name="TextBox 13">
          <a:extLst>
            <a:ext uri="{FF2B5EF4-FFF2-40B4-BE49-F238E27FC236}">
              <a16:creationId xmlns:a16="http://schemas.microsoft.com/office/drawing/2014/main" id="{34FDCD80-F585-41A4-A0F8-19A47B550AF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4" name="TextBox 9">
          <a:extLst>
            <a:ext uri="{FF2B5EF4-FFF2-40B4-BE49-F238E27FC236}">
              <a16:creationId xmlns:a16="http://schemas.microsoft.com/office/drawing/2014/main" id="{9952CA1B-D72D-455E-8DA3-5AE1531E0DA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5" name="TextBox 9">
          <a:extLst>
            <a:ext uri="{FF2B5EF4-FFF2-40B4-BE49-F238E27FC236}">
              <a16:creationId xmlns:a16="http://schemas.microsoft.com/office/drawing/2014/main" id="{C80F7EE3-3414-4E34-ADF9-F7A79940507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6" name="TextBox 8">
          <a:extLst>
            <a:ext uri="{FF2B5EF4-FFF2-40B4-BE49-F238E27FC236}">
              <a16:creationId xmlns:a16="http://schemas.microsoft.com/office/drawing/2014/main" id="{23DD0F45-3BB8-4455-A37B-0B92E4CD375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7" name="TextBox 10">
          <a:extLst>
            <a:ext uri="{FF2B5EF4-FFF2-40B4-BE49-F238E27FC236}">
              <a16:creationId xmlns:a16="http://schemas.microsoft.com/office/drawing/2014/main" id="{E4A80923-CB8F-47A0-AB25-2E028388BB7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8" name="TextBox 11">
          <a:extLst>
            <a:ext uri="{FF2B5EF4-FFF2-40B4-BE49-F238E27FC236}">
              <a16:creationId xmlns:a16="http://schemas.microsoft.com/office/drawing/2014/main" id="{712A17BF-E2A5-44FB-A9C4-4BDD328E4CF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69" name="TextBox 13">
          <a:extLst>
            <a:ext uri="{FF2B5EF4-FFF2-40B4-BE49-F238E27FC236}">
              <a16:creationId xmlns:a16="http://schemas.microsoft.com/office/drawing/2014/main" id="{80E0C51B-21F5-4F04-BBF2-5F2A01AFB89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0" name="TextBox 9">
          <a:extLst>
            <a:ext uri="{FF2B5EF4-FFF2-40B4-BE49-F238E27FC236}">
              <a16:creationId xmlns:a16="http://schemas.microsoft.com/office/drawing/2014/main" id="{B8607EF9-D86E-46FA-BD12-3CC683F75C3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1" name="TextBox 8">
          <a:extLst>
            <a:ext uri="{FF2B5EF4-FFF2-40B4-BE49-F238E27FC236}">
              <a16:creationId xmlns:a16="http://schemas.microsoft.com/office/drawing/2014/main" id="{6ACEF5A4-EFFB-46E0-85B9-BDEBBB70E79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2" name="TextBox 10">
          <a:extLst>
            <a:ext uri="{FF2B5EF4-FFF2-40B4-BE49-F238E27FC236}">
              <a16:creationId xmlns:a16="http://schemas.microsoft.com/office/drawing/2014/main" id="{C611424F-6166-4326-9062-624AF996E9D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3" name="TextBox 11">
          <a:extLst>
            <a:ext uri="{FF2B5EF4-FFF2-40B4-BE49-F238E27FC236}">
              <a16:creationId xmlns:a16="http://schemas.microsoft.com/office/drawing/2014/main" id="{8B9D9071-2646-4AEB-8D67-FFD819B14C4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4" name="TextBox 13">
          <a:extLst>
            <a:ext uri="{FF2B5EF4-FFF2-40B4-BE49-F238E27FC236}">
              <a16:creationId xmlns:a16="http://schemas.microsoft.com/office/drawing/2014/main" id="{2BA65892-9339-4850-A1A3-46C21910010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5" name="TextBox 9">
          <a:extLst>
            <a:ext uri="{FF2B5EF4-FFF2-40B4-BE49-F238E27FC236}">
              <a16:creationId xmlns:a16="http://schemas.microsoft.com/office/drawing/2014/main" id="{97B932BE-2126-4A13-ABF4-01B25ABCDA7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6" name="TextBox 8">
          <a:extLst>
            <a:ext uri="{FF2B5EF4-FFF2-40B4-BE49-F238E27FC236}">
              <a16:creationId xmlns:a16="http://schemas.microsoft.com/office/drawing/2014/main" id="{50FD4D8F-2583-4758-B8F9-86E63FF8B14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7" name="TextBox 10">
          <a:extLst>
            <a:ext uri="{FF2B5EF4-FFF2-40B4-BE49-F238E27FC236}">
              <a16:creationId xmlns:a16="http://schemas.microsoft.com/office/drawing/2014/main" id="{FB3DCA9E-253F-4A45-AD3D-EA664931F07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8" name="TextBox 11">
          <a:extLst>
            <a:ext uri="{FF2B5EF4-FFF2-40B4-BE49-F238E27FC236}">
              <a16:creationId xmlns:a16="http://schemas.microsoft.com/office/drawing/2014/main" id="{9A0B41EC-3D89-4AF8-BA7E-C6E69AB67C9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79" name="TextBox 13">
          <a:extLst>
            <a:ext uri="{FF2B5EF4-FFF2-40B4-BE49-F238E27FC236}">
              <a16:creationId xmlns:a16="http://schemas.microsoft.com/office/drawing/2014/main" id="{51559349-66FC-4563-91E7-B517A1DDE41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0" name="TextBox 9">
          <a:extLst>
            <a:ext uri="{FF2B5EF4-FFF2-40B4-BE49-F238E27FC236}">
              <a16:creationId xmlns:a16="http://schemas.microsoft.com/office/drawing/2014/main" id="{18992949-6F96-4AE9-9848-1DC3741DF7D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1" name="TextBox 8">
          <a:extLst>
            <a:ext uri="{FF2B5EF4-FFF2-40B4-BE49-F238E27FC236}">
              <a16:creationId xmlns:a16="http://schemas.microsoft.com/office/drawing/2014/main" id="{9E58407D-D29B-4BD4-82F6-84D70F648AA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2" name="TextBox 10">
          <a:extLst>
            <a:ext uri="{FF2B5EF4-FFF2-40B4-BE49-F238E27FC236}">
              <a16:creationId xmlns:a16="http://schemas.microsoft.com/office/drawing/2014/main" id="{E6774609-C406-450A-9A60-C624B91B630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3" name="TextBox 11">
          <a:extLst>
            <a:ext uri="{FF2B5EF4-FFF2-40B4-BE49-F238E27FC236}">
              <a16:creationId xmlns:a16="http://schemas.microsoft.com/office/drawing/2014/main" id="{5B5DE29C-A65F-4273-9E90-FFA4A8698C4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4" name="TextBox 13">
          <a:extLst>
            <a:ext uri="{FF2B5EF4-FFF2-40B4-BE49-F238E27FC236}">
              <a16:creationId xmlns:a16="http://schemas.microsoft.com/office/drawing/2014/main" id="{9F3F38F7-73AA-4895-BF09-8713BB90C32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5" name="TextBox 9">
          <a:extLst>
            <a:ext uri="{FF2B5EF4-FFF2-40B4-BE49-F238E27FC236}">
              <a16:creationId xmlns:a16="http://schemas.microsoft.com/office/drawing/2014/main" id="{6B70395F-739A-462F-A309-98B7135BE97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6" name="TextBox 8">
          <a:extLst>
            <a:ext uri="{FF2B5EF4-FFF2-40B4-BE49-F238E27FC236}">
              <a16:creationId xmlns:a16="http://schemas.microsoft.com/office/drawing/2014/main" id="{7F9A718D-9849-4423-B66D-DF5D77A1EB8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7" name="TextBox 10">
          <a:extLst>
            <a:ext uri="{FF2B5EF4-FFF2-40B4-BE49-F238E27FC236}">
              <a16:creationId xmlns:a16="http://schemas.microsoft.com/office/drawing/2014/main" id="{8D2C66DF-1F40-48A4-B02D-DBFF311EC20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8" name="TextBox 11">
          <a:extLst>
            <a:ext uri="{FF2B5EF4-FFF2-40B4-BE49-F238E27FC236}">
              <a16:creationId xmlns:a16="http://schemas.microsoft.com/office/drawing/2014/main" id="{9E3F7C9A-6D1F-4E8E-A424-4027A1B39C3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89" name="TextBox 13">
          <a:extLst>
            <a:ext uri="{FF2B5EF4-FFF2-40B4-BE49-F238E27FC236}">
              <a16:creationId xmlns:a16="http://schemas.microsoft.com/office/drawing/2014/main" id="{60A0295F-9F77-4C1C-8897-C8CE489729A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0" name="TextBox 9">
          <a:extLst>
            <a:ext uri="{FF2B5EF4-FFF2-40B4-BE49-F238E27FC236}">
              <a16:creationId xmlns:a16="http://schemas.microsoft.com/office/drawing/2014/main" id="{57A38FB2-83BC-4F46-BBDB-A5BF44E51CD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1" name="TextBox 8">
          <a:extLst>
            <a:ext uri="{FF2B5EF4-FFF2-40B4-BE49-F238E27FC236}">
              <a16:creationId xmlns:a16="http://schemas.microsoft.com/office/drawing/2014/main" id="{7509305B-3A50-42D2-B7FD-4491090EA8A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2" name="TextBox 10">
          <a:extLst>
            <a:ext uri="{FF2B5EF4-FFF2-40B4-BE49-F238E27FC236}">
              <a16:creationId xmlns:a16="http://schemas.microsoft.com/office/drawing/2014/main" id="{A78F2B4D-5F8A-454B-8BF6-2BD828F9F1B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3" name="TextBox 11">
          <a:extLst>
            <a:ext uri="{FF2B5EF4-FFF2-40B4-BE49-F238E27FC236}">
              <a16:creationId xmlns:a16="http://schemas.microsoft.com/office/drawing/2014/main" id="{FBF41FFB-C8A3-4EEF-AF35-64628F67867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4" name="TextBox 13">
          <a:extLst>
            <a:ext uri="{FF2B5EF4-FFF2-40B4-BE49-F238E27FC236}">
              <a16:creationId xmlns:a16="http://schemas.microsoft.com/office/drawing/2014/main" id="{7D6DF772-476F-42CB-B096-FADB7C01DFC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5" name="TextBox 9">
          <a:extLst>
            <a:ext uri="{FF2B5EF4-FFF2-40B4-BE49-F238E27FC236}">
              <a16:creationId xmlns:a16="http://schemas.microsoft.com/office/drawing/2014/main" id="{9B0AB1F1-6052-45ED-A6E3-521E385655B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6" name="TextBox 8">
          <a:extLst>
            <a:ext uri="{FF2B5EF4-FFF2-40B4-BE49-F238E27FC236}">
              <a16:creationId xmlns:a16="http://schemas.microsoft.com/office/drawing/2014/main" id="{02D1C3DA-1351-449F-85DE-E868803BE3A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7" name="TextBox 10">
          <a:extLst>
            <a:ext uri="{FF2B5EF4-FFF2-40B4-BE49-F238E27FC236}">
              <a16:creationId xmlns:a16="http://schemas.microsoft.com/office/drawing/2014/main" id="{28804442-0784-4DD6-AA32-3B4A1DEFCC4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8" name="TextBox 11">
          <a:extLst>
            <a:ext uri="{FF2B5EF4-FFF2-40B4-BE49-F238E27FC236}">
              <a16:creationId xmlns:a16="http://schemas.microsoft.com/office/drawing/2014/main" id="{70596C15-3B6E-4199-9576-BE92EAAA451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2999" name="TextBox 13">
          <a:extLst>
            <a:ext uri="{FF2B5EF4-FFF2-40B4-BE49-F238E27FC236}">
              <a16:creationId xmlns:a16="http://schemas.microsoft.com/office/drawing/2014/main" id="{40B0BB11-61A0-4654-A636-DEAD39A80E5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0" name="TextBox 9">
          <a:extLst>
            <a:ext uri="{FF2B5EF4-FFF2-40B4-BE49-F238E27FC236}">
              <a16:creationId xmlns:a16="http://schemas.microsoft.com/office/drawing/2014/main" id="{3153B656-186E-464A-A122-1B9996B879D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1" name="TextBox 8">
          <a:extLst>
            <a:ext uri="{FF2B5EF4-FFF2-40B4-BE49-F238E27FC236}">
              <a16:creationId xmlns:a16="http://schemas.microsoft.com/office/drawing/2014/main" id="{CD0879B7-07D0-4CD8-B406-F4B686C0D86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2" name="TextBox 10">
          <a:extLst>
            <a:ext uri="{FF2B5EF4-FFF2-40B4-BE49-F238E27FC236}">
              <a16:creationId xmlns:a16="http://schemas.microsoft.com/office/drawing/2014/main" id="{034C6833-2A51-4F9A-A503-CF3FC7612D5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3" name="TextBox 11">
          <a:extLst>
            <a:ext uri="{FF2B5EF4-FFF2-40B4-BE49-F238E27FC236}">
              <a16:creationId xmlns:a16="http://schemas.microsoft.com/office/drawing/2014/main" id="{AE621146-D509-4D9B-A6DB-4F4C67C7566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4" name="TextBox 13">
          <a:extLst>
            <a:ext uri="{FF2B5EF4-FFF2-40B4-BE49-F238E27FC236}">
              <a16:creationId xmlns:a16="http://schemas.microsoft.com/office/drawing/2014/main" id="{8F262BF9-1FBD-4392-8C6E-770A7252790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5" name="TextBox 9">
          <a:extLst>
            <a:ext uri="{FF2B5EF4-FFF2-40B4-BE49-F238E27FC236}">
              <a16:creationId xmlns:a16="http://schemas.microsoft.com/office/drawing/2014/main" id="{332B6797-D9F4-4BDD-B163-7053B21F82C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6" name="TextBox 8">
          <a:extLst>
            <a:ext uri="{FF2B5EF4-FFF2-40B4-BE49-F238E27FC236}">
              <a16:creationId xmlns:a16="http://schemas.microsoft.com/office/drawing/2014/main" id="{6C7F6C5C-468D-422F-B379-B51D8A86D61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7" name="TextBox 10">
          <a:extLst>
            <a:ext uri="{FF2B5EF4-FFF2-40B4-BE49-F238E27FC236}">
              <a16:creationId xmlns:a16="http://schemas.microsoft.com/office/drawing/2014/main" id="{793E91CD-0F30-49E1-92A7-BD8A6AF756F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8" name="TextBox 11">
          <a:extLst>
            <a:ext uri="{FF2B5EF4-FFF2-40B4-BE49-F238E27FC236}">
              <a16:creationId xmlns:a16="http://schemas.microsoft.com/office/drawing/2014/main" id="{770B8CF0-170A-4BC1-8AD2-9BC72A51869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09" name="TextBox 13">
          <a:extLst>
            <a:ext uri="{FF2B5EF4-FFF2-40B4-BE49-F238E27FC236}">
              <a16:creationId xmlns:a16="http://schemas.microsoft.com/office/drawing/2014/main" id="{488743B4-66FB-42BE-ABA9-1F97C8A17D8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0" name="TextBox 9">
          <a:extLst>
            <a:ext uri="{FF2B5EF4-FFF2-40B4-BE49-F238E27FC236}">
              <a16:creationId xmlns:a16="http://schemas.microsoft.com/office/drawing/2014/main" id="{CA3EBFB4-6244-49C6-9513-7554D82DDD0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1" name="TextBox 8">
          <a:extLst>
            <a:ext uri="{FF2B5EF4-FFF2-40B4-BE49-F238E27FC236}">
              <a16:creationId xmlns:a16="http://schemas.microsoft.com/office/drawing/2014/main" id="{F821BE21-E18F-4384-8736-9C606E9633D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2" name="TextBox 10">
          <a:extLst>
            <a:ext uri="{FF2B5EF4-FFF2-40B4-BE49-F238E27FC236}">
              <a16:creationId xmlns:a16="http://schemas.microsoft.com/office/drawing/2014/main" id="{683495B8-DC45-4277-9B6E-8D0DDE20E14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3" name="TextBox 11">
          <a:extLst>
            <a:ext uri="{FF2B5EF4-FFF2-40B4-BE49-F238E27FC236}">
              <a16:creationId xmlns:a16="http://schemas.microsoft.com/office/drawing/2014/main" id="{4B26AF08-BFC2-48B7-8687-1FC76378BDD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4" name="TextBox 13">
          <a:extLst>
            <a:ext uri="{FF2B5EF4-FFF2-40B4-BE49-F238E27FC236}">
              <a16:creationId xmlns:a16="http://schemas.microsoft.com/office/drawing/2014/main" id="{AC4F63BD-332F-4D54-A037-BF096F32C20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5" name="TextBox 9">
          <a:extLst>
            <a:ext uri="{FF2B5EF4-FFF2-40B4-BE49-F238E27FC236}">
              <a16:creationId xmlns:a16="http://schemas.microsoft.com/office/drawing/2014/main" id="{A0C8BD89-BF42-4632-A7D2-A3AE9AF9250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6" name="TextBox 8">
          <a:extLst>
            <a:ext uri="{FF2B5EF4-FFF2-40B4-BE49-F238E27FC236}">
              <a16:creationId xmlns:a16="http://schemas.microsoft.com/office/drawing/2014/main" id="{A0AAFC84-A4A4-4FE5-8F33-A084D66CCB5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7" name="TextBox 10">
          <a:extLst>
            <a:ext uri="{FF2B5EF4-FFF2-40B4-BE49-F238E27FC236}">
              <a16:creationId xmlns:a16="http://schemas.microsoft.com/office/drawing/2014/main" id="{A751CB9B-5C6F-49D0-AB9F-274638D0786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8" name="TextBox 11">
          <a:extLst>
            <a:ext uri="{FF2B5EF4-FFF2-40B4-BE49-F238E27FC236}">
              <a16:creationId xmlns:a16="http://schemas.microsoft.com/office/drawing/2014/main" id="{A744E700-829C-4F37-B3F3-13A26CC6736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19" name="TextBox 13">
          <a:extLst>
            <a:ext uri="{FF2B5EF4-FFF2-40B4-BE49-F238E27FC236}">
              <a16:creationId xmlns:a16="http://schemas.microsoft.com/office/drawing/2014/main" id="{1C571002-E7DA-4A14-89E2-1B3000F90CC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0" name="TextBox 9">
          <a:extLst>
            <a:ext uri="{FF2B5EF4-FFF2-40B4-BE49-F238E27FC236}">
              <a16:creationId xmlns:a16="http://schemas.microsoft.com/office/drawing/2014/main" id="{05B58127-7ACC-43B1-BE36-3C4EBE6D36C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1" name="TextBox 8">
          <a:extLst>
            <a:ext uri="{FF2B5EF4-FFF2-40B4-BE49-F238E27FC236}">
              <a16:creationId xmlns:a16="http://schemas.microsoft.com/office/drawing/2014/main" id="{94C418FA-058E-4033-B0C2-83A90098F69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2" name="TextBox 10">
          <a:extLst>
            <a:ext uri="{FF2B5EF4-FFF2-40B4-BE49-F238E27FC236}">
              <a16:creationId xmlns:a16="http://schemas.microsoft.com/office/drawing/2014/main" id="{5F5D2647-9D9E-498F-92A8-1D943BE29C8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3" name="TextBox 11">
          <a:extLst>
            <a:ext uri="{FF2B5EF4-FFF2-40B4-BE49-F238E27FC236}">
              <a16:creationId xmlns:a16="http://schemas.microsoft.com/office/drawing/2014/main" id="{FA87F9E2-5CF8-493B-BC58-AE437E86A76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4" name="TextBox 13">
          <a:extLst>
            <a:ext uri="{FF2B5EF4-FFF2-40B4-BE49-F238E27FC236}">
              <a16:creationId xmlns:a16="http://schemas.microsoft.com/office/drawing/2014/main" id="{77236295-6A27-4B25-A0C7-CB57B0DAB01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5" name="TextBox 9">
          <a:extLst>
            <a:ext uri="{FF2B5EF4-FFF2-40B4-BE49-F238E27FC236}">
              <a16:creationId xmlns:a16="http://schemas.microsoft.com/office/drawing/2014/main" id="{AB8ED5BA-E66B-47B2-A7ED-A4D5E216933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6" name="TextBox 8">
          <a:extLst>
            <a:ext uri="{FF2B5EF4-FFF2-40B4-BE49-F238E27FC236}">
              <a16:creationId xmlns:a16="http://schemas.microsoft.com/office/drawing/2014/main" id="{ADE0934C-6F1F-4BFD-B859-3B40F52A5BF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7" name="TextBox 10">
          <a:extLst>
            <a:ext uri="{FF2B5EF4-FFF2-40B4-BE49-F238E27FC236}">
              <a16:creationId xmlns:a16="http://schemas.microsoft.com/office/drawing/2014/main" id="{14A57B6A-5433-44C3-8D12-7A261B2A973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8" name="TextBox 11">
          <a:extLst>
            <a:ext uri="{FF2B5EF4-FFF2-40B4-BE49-F238E27FC236}">
              <a16:creationId xmlns:a16="http://schemas.microsoft.com/office/drawing/2014/main" id="{9108A029-651E-46A5-AD2E-01CB5B06023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29" name="TextBox 13">
          <a:extLst>
            <a:ext uri="{FF2B5EF4-FFF2-40B4-BE49-F238E27FC236}">
              <a16:creationId xmlns:a16="http://schemas.microsoft.com/office/drawing/2014/main" id="{3F1063DF-0CC1-43A9-93E4-49840EA9EF2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0" name="TextBox 9">
          <a:extLst>
            <a:ext uri="{FF2B5EF4-FFF2-40B4-BE49-F238E27FC236}">
              <a16:creationId xmlns:a16="http://schemas.microsoft.com/office/drawing/2014/main" id="{DB874135-8AA3-4C34-A67D-BEBDBB4744B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1" name="TextBox 8">
          <a:extLst>
            <a:ext uri="{FF2B5EF4-FFF2-40B4-BE49-F238E27FC236}">
              <a16:creationId xmlns:a16="http://schemas.microsoft.com/office/drawing/2014/main" id="{3C400273-B9AF-424B-B96C-142A5905652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2" name="TextBox 10">
          <a:extLst>
            <a:ext uri="{FF2B5EF4-FFF2-40B4-BE49-F238E27FC236}">
              <a16:creationId xmlns:a16="http://schemas.microsoft.com/office/drawing/2014/main" id="{85414288-2D76-4684-98F1-5FD52130479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3" name="TextBox 11">
          <a:extLst>
            <a:ext uri="{FF2B5EF4-FFF2-40B4-BE49-F238E27FC236}">
              <a16:creationId xmlns:a16="http://schemas.microsoft.com/office/drawing/2014/main" id="{53F340A3-8860-4A7F-8353-F6B9ECABDE6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4" name="TextBox 13">
          <a:extLst>
            <a:ext uri="{FF2B5EF4-FFF2-40B4-BE49-F238E27FC236}">
              <a16:creationId xmlns:a16="http://schemas.microsoft.com/office/drawing/2014/main" id="{280320D0-399E-4230-82A9-1BA0896DEE2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5" name="TextBox 9">
          <a:extLst>
            <a:ext uri="{FF2B5EF4-FFF2-40B4-BE49-F238E27FC236}">
              <a16:creationId xmlns:a16="http://schemas.microsoft.com/office/drawing/2014/main" id="{46C093DA-881D-4466-AFC2-596CDD95D97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6" name="TextBox 8">
          <a:extLst>
            <a:ext uri="{FF2B5EF4-FFF2-40B4-BE49-F238E27FC236}">
              <a16:creationId xmlns:a16="http://schemas.microsoft.com/office/drawing/2014/main" id="{0CB4104E-67D7-494D-9236-DA150222D77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7" name="TextBox 10">
          <a:extLst>
            <a:ext uri="{FF2B5EF4-FFF2-40B4-BE49-F238E27FC236}">
              <a16:creationId xmlns:a16="http://schemas.microsoft.com/office/drawing/2014/main" id="{DF6B8B11-9554-4059-8913-EB0788DDF1F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8" name="TextBox 11">
          <a:extLst>
            <a:ext uri="{FF2B5EF4-FFF2-40B4-BE49-F238E27FC236}">
              <a16:creationId xmlns:a16="http://schemas.microsoft.com/office/drawing/2014/main" id="{669F3B75-A95D-43AB-99C8-3C97C825409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39" name="TextBox 13">
          <a:extLst>
            <a:ext uri="{FF2B5EF4-FFF2-40B4-BE49-F238E27FC236}">
              <a16:creationId xmlns:a16="http://schemas.microsoft.com/office/drawing/2014/main" id="{CD3A56B3-2C18-498B-8724-ED77D8EBDD9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0" name="TextBox 9">
          <a:extLst>
            <a:ext uri="{FF2B5EF4-FFF2-40B4-BE49-F238E27FC236}">
              <a16:creationId xmlns:a16="http://schemas.microsoft.com/office/drawing/2014/main" id="{7958A641-2A00-4C0D-B541-0C88BE68758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1" name="TextBox 8">
          <a:extLst>
            <a:ext uri="{FF2B5EF4-FFF2-40B4-BE49-F238E27FC236}">
              <a16:creationId xmlns:a16="http://schemas.microsoft.com/office/drawing/2014/main" id="{76279305-E2B2-4F00-9BCB-4785657F3B4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2" name="TextBox 10">
          <a:extLst>
            <a:ext uri="{FF2B5EF4-FFF2-40B4-BE49-F238E27FC236}">
              <a16:creationId xmlns:a16="http://schemas.microsoft.com/office/drawing/2014/main" id="{8E194DC8-5B0F-4B4D-BB97-694E0E82E15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3" name="TextBox 11">
          <a:extLst>
            <a:ext uri="{FF2B5EF4-FFF2-40B4-BE49-F238E27FC236}">
              <a16:creationId xmlns:a16="http://schemas.microsoft.com/office/drawing/2014/main" id="{0B21FD9C-9913-4B79-9E55-9269039BD63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4" name="TextBox 13">
          <a:extLst>
            <a:ext uri="{FF2B5EF4-FFF2-40B4-BE49-F238E27FC236}">
              <a16:creationId xmlns:a16="http://schemas.microsoft.com/office/drawing/2014/main" id="{8DCC37DE-4939-450E-A858-1E86623ABCC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5" name="TextBox 9">
          <a:extLst>
            <a:ext uri="{FF2B5EF4-FFF2-40B4-BE49-F238E27FC236}">
              <a16:creationId xmlns:a16="http://schemas.microsoft.com/office/drawing/2014/main" id="{904B74B6-C635-4500-AA2B-9F1909D2AD8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6" name="TextBox 8">
          <a:extLst>
            <a:ext uri="{FF2B5EF4-FFF2-40B4-BE49-F238E27FC236}">
              <a16:creationId xmlns:a16="http://schemas.microsoft.com/office/drawing/2014/main" id="{9A94C8AB-CC03-4AA0-A3AF-31C53AF1E53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7" name="TextBox 10">
          <a:extLst>
            <a:ext uri="{FF2B5EF4-FFF2-40B4-BE49-F238E27FC236}">
              <a16:creationId xmlns:a16="http://schemas.microsoft.com/office/drawing/2014/main" id="{9A7EF7E5-EBC2-4345-A82A-10BF12817AE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8" name="TextBox 11">
          <a:extLst>
            <a:ext uri="{FF2B5EF4-FFF2-40B4-BE49-F238E27FC236}">
              <a16:creationId xmlns:a16="http://schemas.microsoft.com/office/drawing/2014/main" id="{163B98BD-20EE-4015-9036-63BCEA37092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49" name="TextBox 13">
          <a:extLst>
            <a:ext uri="{FF2B5EF4-FFF2-40B4-BE49-F238E27FC236}">
              <a16:creationId xmlns:a16="http://schemas.microsoft.com/office/drawing/2014/main" id="{1B7DFE17-2595-463D-A750-82DB83DE8D6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0" name="TextBox 9">
          <a:extLst>
            <a:ext uri="{FF2B5EF4-FFF2-40B4-BE49-F238E27FC236}">
              <a16:creationId xmlns:a16="http://schemas.microsoft.com/office/drawing/2014/main" id="{976307A5-3A46-4EF7-9D6E-108168E164B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1" name="TextBox 8">
          <a:extLst>
            <a:ext uri="{FF2B5EF4-FFF2-40B4-BE49-F238E27FC236}">
              <a16:creationId xmlns:a16="http://schemas.microsoft.com/office/drawing/2014/main" id="{06D6D71A-3985-4B90-91DB-48531404ECC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2" name="TextBox 10">
          <a:extLst>
            <a:ext uri="{FF2B5EF4-FFF2-40B4-BE49-F238E27FC236}">
              <a16:creationId xmlns:a16="http://schemas.microsoft.com/office/drawing/2014/main" id="{28AC9054-3512-4937-B80A-7B62A65D76F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3" name="TextBox 11">
          <a:extLst>
            <a:ext uri="{FF2B5EF4-FFF2-40B4-BE49-F238E27FC236}">
              <a16:creationId xmlns:a16="http://schemas.microsoft.com/office/drawing/2014/main" id="{0C0616C8-7059-4D62-B37B-36BA25BB437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4" name="TextBox 13">
          <a:extLst>
            <a:ext uri="{FF2B5EF4-FFF2-40B4-BE49-F238E27FC236}">
              <a16:creationId xmlns:a16="http://schemas.microsoft.com/office/drawing/2014/main" id="{8F0FE5FB-3080-4EB7-9AF8-8D8246A379D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5" name="TextBox 9">
          <a:extLst>
            <a:ext uri="{FF2B5EF4-FFF2-40B4-BE49-F238E27FC236}">
              <a16:creationId xmlns:a16="http://schemas.microsoft.com/office/drawing/2014/main" id="{24727A3A-F999-45F5-82CD-B096395532C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6" name="TextBox 8">
          <a:extLst>
            <a:ext uri="{FF2B5EF4-FFF2-40B4-BE49-F238E27FC236}">
              <a16:creationId xmlns:a16="http://schemas.microsoft.com/office/drawing/2014/main" id="{80BB7067-B13F-4833-8EA2-389642130F3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7" name="TextBox 10">
          <a:extLst>
            <a:ext uri="{FF2B5EF4-FFF2-40B4-BE49-F238E27FC236}">
              <a16:creationId xmlns:a16="http://schemas.microsoft.com/office/drawing/2014/main" id="{5BF6CC08-6ADD-4F56-941A-D89665FD67F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8" name="TextBox 11">
          <a:extLst>
            <a:ext uri="{FF2B5EF4-FFF2-40B4-BE49-F238E27FC236}">
              <a16:creationId xmlns:a16="http://schemas.microsoft.com/office/drawing/2014/main" id="{83D5225D-5E28-45CD-850D-A98823E3D8F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59" name="TextBox 13">
          <a:extLst>
            <a:ext uri="{FF2B5EF4-FFF2-40B4-BE49-F238E27FC236}">
              <a16:creationId xmlns:a16="http://schemas.microsoft.com/office/drawing/2014/main" id="{F2DBCCC6-1A69-460C-B9FA-A7DD9F00582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0" name="TextBox 9">
          <a:extLst>
            <a:ext uri="{FF2B5EF4-FFF2-40B4-BE49-F238E27FC236}">
              <a16:creationId xmlns:a16="http://schemas.microsoft.com/office/drawing/2014/main" id="{A135E81A-F703-4EF6-A001-FBD78E9EF99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1" name="TextBox 9">
          <a:extLst>
            <a:ext uri="{FF2B5EF4-FFF2-40B4-BE49-F238E27FC236}">
              <a16:creationId xmlns:a16="http://schemas.microsoft.com/office/drawing/2014/main" id="{F96A9E59-02E6-4AC7-B01E-3FEBB7D35A5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2" name="TextBox 8">
          <a:extLst>
            <a:ext uri="{FF2B5EF4-FFF2-40B4-BE49-F238E27FC236}">
              <a16:creationId xmlns:a16="http://schemas.microsoft.com/office/drawing/2014/main" id="{1B1B1996-184A-468B-AA93-1E10C94C4C5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3" name="TextBox 10">
          <a:extLst>
            <a:ext uri="{FF2B5EF4-FFF2-40B4-BE49-F238E27FC236}">
              <a16:creationId xmlns:a16="http://schemas.microsoft.com/office/drawing/2014/main" id="{5995665D-1C84-464A-AF89-51720F11599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4" name="TextBox 11">
          <a:extLst>
            <a:ext uri="{FF2B5EF4-FFF2-40B4-BE49-F238E27FC236}">
              <a16:creationId xmlns:a16="http://schemas.microsoft.com/office/drawing/2014/main" id="{5B6B5959-EFB5-4147-B1E3-50EEB001D54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5" name="TextBox 13">
          <a:extLst>
            <a:ext uri="{FF2B5EF4-FFF2-40B4-BE49-F238E27FC236}">
              <a16:creationId xmlns:a16="http://schemas.microsoft.com/office/drawing/2014/main" id="{6BA21EB5-347F-4F53-BAA8-E7F70E4451E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6" name="TextBox 9">
          <a:extLst>
            <a:ext uri="{FF2B5EF4-FFF2-40B4-BE49-F238E27FC236}">
              <a16:creationId xmlns:a16="http://schemas.microsoft.com/office/drawing/2014/main" id="{0B89F599-E00D-47FD-93D9-DF5AC1B4D3A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7" name="TextBox 8">
          <a:extLst>
            <a:ext uri="{FF2B5EF4-FFF2-40B4-BE49-F238E27FC236}">
              <a16:creationId xmlns:a16="http://schemas.microsoft.com/office/drawing/2014/main" id="{E94FCC05-7471-4EBE-BEE1-3853317B130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8" name="TextBox 10">
          <a:extLst>
            <a:ext uri="{FF2B5EF4-FFF2-40B4-BE49-F238E27FC236}">
              <a16:creationId xmlns:a16="http://schemas.microsoft.com/office/drawing/2014/main" id="{EB478C82-B316-4BCD-8C9F-E726888AE53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69" name="TextBox 11">
          <a:extLst>
            <a:ext uri="{FF2B5EF4-FFF2-40B4-BE49-F238E27FC236}">
              <a16:creationId xmlns:a16="http://schemas.microsoft.com/office/drawing/2014/main" id="{4B0E46E9-C91A-4514-90E9-3729391BD43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0" name="TextBox 13">
          <a:extLst>
            <a:ext uri="{FF2B5EF4-FFF2-40B4-BE49-F238E27FC236}">
              <a16:creationId xmlns:a16="http://schemas.microsoft.com/office/drawing/2014/main" id="{1DB94224-3ED9-474B-990F-E517E112366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1" name="TextBox 9">
          <a:extLst>
            <a:ext uri="{FF2B5EF4-FFF2-40B4-BE49-F238E27FC236}">
              <a16:creationId xmlns:a16="http://schemas.microsoft.com/office/drawing/2014/main" id="{22952198-1507-4406-94A5-91EDC5AF386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2" name="TextBox 8">
          <a:extLst>
            <a:ext uri="{FF2B5EF4-FFF2-40B4-BE49-F238E27FC236}">
              <a16:creationId xmlns:a16="http://schemas.microsoft.com/office/drawing/2014/main" id="{74B8239E-C564-425D-AECA-08D918E7F51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3" name="TextBox 10">
          <a:extLst>
            <a:ext uri="{FF2B5EF4-FFF2-40B4-BE49-F238E27FC236}">
              <a16:creationId xmlns:a16="http://schemas.microsoft.com/office/drawing/2014/main" id="{6DCFBA34-E191-408D-9C6A-25045E64657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4" name="TextBox 11">
          <a:extLst>
            <a:ext uri="{FF2B5EF4-FFF2-40B4-BE49-F238E27FC236}">
              <a16:creationId xmlns:a16="http://schemas.microsoft.com/office/drawing/2014/main" id="{E95C7854-9403-482F-AA01-DB8B826CA3B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5" name="TextBox 13">
          <a:extLst>
            <a:ext uri="{FF2B5EF4-FFF2-40B4-BE49-F238E27FC236}">
              <a16:creationId xmlns:a16="http://schemas.microsoft.com/office/drawing/2014/main" id="{72484BAF-8425-418D-9199-EEAB62038DA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6" name="TextBox 9">
          <a:extLst>
            <a:ext uri="{FF2B5EF4-FFF2-40B4-BE49-F238E27FC236}">
              <a16:creationId xmlns:a16="http://schemas.microsoft.com/office/drawing/2014/main" id="{0795B4CA-C445-4993-A0FA-4F89526F926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7" name="TextBox 8">
          <a:extLst>
            <a:ext uri="{FF2B5EF4-FFF2-40B4-BE49-F238E27FC236}">
              <a16:creationId xmlns:a16="http://schemas.microsoft.com/office/drawing/2014/main" id="{0B34CE98-6806-46F2-8CE6-B6BAADD659D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8" name="TextBox 10">
          <a:extLst>
            <a:ext uri="{FF2B5EF4-FFF2-40B4-BE49-F238E27FC236}">
              <a16:creationId xmlns:a16="http://schemas.microsoft.com/office/drawing/2014/main" id="{2D372BCF-B7E5-4E8D-8F1A-75DCA5D237F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79" name="TextBox 11">
          <a:extLst>
            <a:ext uri="{FF2B5EF4-FFF2-40B4-BE49-F238E27FC236}">
              <a16:creationId xmlns:a16="http://schemas.microsoft.com/office/drawing/2014/main" id="{99DDC977-980A-4F19-BBFC-D4D29AA38F5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0" name="TextBox 13">
          <a:extLst>
            <a:ext uri="{FF2B5EF4-FFF2-40B4-BE49-F238E27FC236}">
              <a16:creationId xmlns:a16="http://schemas.microsoft.com/office/drawing/2014/main" id="{85E33F42-6ED9-4099-AB75-B9B0E102C02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1" name="TextBox 9">
          <a:extLst>
            <a:ext uri="{FF2B5EF4-FFF2-40B4-BE49-F238E27FC236}">
              <a16:creationId xmlns:a16="http://schemas.microsoft.com/office/drawing/2014/main" id="{2077FECA-82BC-44BF-886E-23CABC53D55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2" name="TextBox 8">
          <a:extLst>
            <a:ext uri="{FF2B5EF4-FFF2-40B4-BE49-F238E27FC236}">
              <a16:creationId xmlns:a16="http://schemas.microsoft.com/office/drawing/2014/main" id="{FC1A6003-F46E-46E8-89F9-506D5BBD135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3" name="TextBox 10">
          <a:extLst>
            <a:ext uri="{FF2B5EF4-FFF2-40B4-BE49-F238E27FC236}">
              <a16:creationId xmlns:a16="http://schemas.microsoft.com/office/drawing/2014/main" id="{EB5F0806-B81A-4B03-8CBD-DE71DC24468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4" name="TextBox 11">
          <a:extLst>
            <a:ext uri="{FF2B5EF4-FFF2-40B4-BE49-F238E27FC236}">
              <a16:creationId xmlns:a16="http://schemas.microsoft.com/office/drawing/2014/main" id="{EE863941-AF0B-4BEE-8152-C6B11394551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5" name="TextBox 13">
          <a:extLst>
            <a:ext uri="{FF2B5EF4-FFF2-40B4-BE49-F238E27FC236}">
              <a16:creationId xmlns:a16="http://schemas.microsoft.com/office/drawing/2014/main" id="{9E4895A6-BAB0-495A-A7BC-00C1F6666A9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6" name="TextBox 9">
          <a:extLst>
            <a:ext uri="{FF2B5EF4-FFF2-40B4-BE49-F238E27FC236}">
              <a16:creationId xmlns:a16="http://schemas.microsoft.com/office/drawing/2014/main" id="{94B4750D-4262-46A6-8E8A-AB2C2429413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7" name="TextBox 8">
          <a:extLst>
            <a:ext uri="{FF2B5EF4-FFF2-40B4-BE49-F238E27FC236}">
              <a16:creationId xmlns:a16="http://schemas.microsoft.com/office/drawing/2014/main" id="{ECDFB29C-D8F8-40D9-BF0B-F33935B370F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8" name="TextBox 10">
          <a:extLst>
            <a:ext uri="{FF2B5EF4-FFF2-40B4-BE49-F238E27FC236}">
              <a16:creationId xmlns:a16="http://schemas.microsoft.com/office/drawing/2014/main" id="{5F36E321-370E-48CE-9A9B-916259F7857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89" name="TextBox 11">
          <a:extLst>
            <a:ext uri="{FF2B5EF4-FFF2-40B4-BE49-F238E27FC236}">
              <a16:creationId xmlns:a16="http://schemas.microsoft.com/office/drawing/2014/main" id="{C3D39C9D-610F-4E1F-9DAB-05F32B8FF1A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0" name="TextBox 13">
          <a:extLst>
            <a:ext uri="{FF2B5EF4-FFF2-40B4-BE49-F238E27FC236}">
              <a16:creationId xmlns:a16="http://schemas.microsoft.com/office/drawing/2014/main" id="{43067632-B27B-4AED-B177-0FD6ED90026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1" name="TextBox 9">
          <a:extLst>
            <a:ext uri="{FF2B5EF4-FFF2-40B4-BE49-F238E27FC236}">
              <a16:creationId xmlns:a16="http://schemas.microsoft.com/office/drawing/2014/main" id="{60BD7246-F050-480A-83EF-670AFE18FC4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2" name="TextBox 8">
          <a:extLst>
            <a:ext uri="{FF2B5EF4-FFF2-40B4-BE49-F238E27FC236}">
              <a16:creationId xmlns:a16="http://schemas.microsoft.com/office/drawing/2014/main" id="{2072BCA2-8D27-42A5-9D8A-E76F1679D52B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3" name="TextBox 10">
          <a:extLst>
            <a:ext uri="{FF2B5EF4-FFF2-40B4-BE49-F238E27FC236}">
              <a16:creationId xmlns:a16="http://schemas.microsoft.com/office/drawing/2014/main" id="{9EC97572-2A6E-4527-939E-1BC3E793D33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4" name="TextBox 11">
          <a:extLst>
            <a:ext uri="{FF2B5EF4-FFF2-40B4-BE49-F238E27FC236}">
              <a16:creationId xmlns:a16="http://schemas.microsoft.com/office/drawing/2014/main" id="{5A9D9A5E-C565-4EB8-AF1F-D327B614FB5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5" name="TextBox 13">
          <a:extLst>
            <a:ext uri="{FF2B5EF4-FFF2-40B4-BE49-F238E27FC236}">
              <a16:creationId xmlns:a16="http://schemas.microsoft.com/office/drawing/2014/main" id="{3007A813-000F-4249-8B54-792417D77EB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6" name="TextBox 9">
          <a:extLst>
            <a:ext uri="{FF2B5EF4-FFF2-40B4-BE49-F238E27FC236}">
              <a16:creationId xmlns:a16="http://schemas.microsoft.com/office/drawing/2014/main" id="{0DEAEE5E-00D3-42A6-8E09-10A2FE53BBF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7" name="TextBox 8">
          <a:extLst>
            <a:ext uri="{FF2B5EF4-FFF2-40B4-BE49-F238E27FC236}">
              <a16:creationId xmlns:a16="http://schemas.microsoft.com/office/drawing/2014/main" id="{EDD3FFE3-5C77-4029-82EB-C36B89C5B64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8" name="TextBox 10">
          <a:extLst>
            <a:ext uri="{FF2B5EF4-FFF2-40B4-BE49-F238E27FC236}">
              <a16:creationId xmlns:a16="http://schemas.microsoft.com/office/drawing/2014/main" id="{5B956B36-1352-4005-9F9F-301D2DD8DF7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099" name="TextBox 11">
          <a:extLst>
            <a:ext uri="{FF2B5EF4-FFF2-40B4-BE49-F238E27FC236}">
              <a16:creationId xmlns:a16="http://schemas.microsoft.com/office/drawing/2014/main" id="{C9A2B16C-B16C-4169-AED4-4D68AE55608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0" name="TextBox 13">
          <a:extLst>
            <a:ext uri="{FF2B5EF4-FFF2-40B4-BE49-F238E27FC236}">
              <a16:creationId xmlns:a16="http://schemas.microsoft.com/office/drawing/2014/main" id="{730AF1E7-AB89-4880-9BE1-D246F8EE65E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1" name="TextBox 9">
          <a:extLst>
            <a:ext uri="{FF2B5EF4-FFF2-40B4-BE49-F238E27FC236}">
              <a16:creationId xmlns:a16="http://schemas.microsoft.com/office/drawing/2014/main" id="{10BB0578-6E76-4133-B9AD-4A3E8C6B4AE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2" name="TextBox 8">
          <a:extLst>
            <a:ext uri="{FF2B5EF4-FFF2-40B4-BE49-F238E27FC236}">
              <a16:creationId xmlns:a16="http://schemas.microsoft.com/office/drawing/2014/main" id="{D7087558-29BA-4FF7-BF59-4B79F8E1641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3" name="TextBox 10">
          <a:extLst>
            <a:ext uri="{FF2B5EF4-FFF2-40B4-BE49-F238E27FC236}">
              <a16:creationId xmlns:a16="http://schemas.microsoft.com/office/drawing/2014/main" id="{63A7BE06-D484-4792-BEDA-82FC0D117DA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4" name="TextBox 11">
          <a:extLst>
            <a:ext uri="{FF2B5EF4-FFF2-40B4-BE49-F238E27FC236}">
              <a16:creationId xmlns:a16="http://schemas.microsoft.com/office/drawing/2014/main" id="{3D38DD36-C980-474D-92C3-AEFAD3652E3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5" name="TextBox 13">
          <a:extLst>
            <a:ext uri="{FF2B5EF4-FFF2-40B4-BE49-F238E27FC236}">
              <a16:creationId xmlns:a16="http://schemas.microsoft.com/office/drawing/2014/main" id="{87D253EB-B167-4CF4-9AFC-459C2604F2F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6" name="TextBox 9">
          <a:extLst>
            <a:ext uri="{FF2B5EF4-FFF2-40B4-BE49-F238E27FC236}">
              <a16:creationId xmlns:a16="http://schemas.microsoft.com/office/drawing/2014/main" id="{F8C3AA37-FAFD-4094-A3AE-C547AD603217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7" name="TextBox 8">
          <a:extLst>
            <a:ext uri="{FF2B5EF4-FFF2-40B4-BE49-F238E27FC236}">
              <a16:creationId xmlns:a16="http://schemas.microsoft.com/office/drawing/2014/main" id="{3440C4BC-3511-42AD-A64A-2DF1B829F7F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8" name="TextBox 10">
          <a:extLst>
            <a:ext uri="{FF2B5EF4-FFF2-40B4-BE49-F238E27FC236}">
              <a16:creationId xmlns:a16="http://schemas.microsoft.com/office/drawing/2014/main" id="{9EC69814-AE80-4E1C-8256-B64D9E995C3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09" name="TextBox 11">
          <a:extLst>
            <a:ext uri="{FF2B5EF4-FFF2-40B4-BE49-F238E27FC236}">
              <a16:creationId xmlns:a16="http://schemas.microsoft.com/office/drawing/2014/main" id="{BBA01CBD-E5AC-457A-BA7A-8FE3601C3DF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0" name="TextBox 13">
          <a:extLst>
            <a:ext uri="{FF2B5EF4-FFF2-40B4-BE49-F238E27FC236}">
              <a16:creationId xmlns:a16="http://schemas.microsoft.com/office/drawing/2014/main" id="{BBBDFD66-994D-47C8-A1C4-92847617530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1" name="TextBox 9">
          <a:extLst>
            <a:ext uri="{FF2B5EF4-FFF2-40B4-BE49-F238E27FC236}">
              <a16:creationId xmlns:a16="http://schemas.microsoft.com/office/drawing/2014/main" id="{2E02A88B-0BD4-4D40-B862-D00A10C25A7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2" name="TextBox 8">
          <a:extLst>
            <a:ext uri="{FF2B5EF4-FFF2-40B4-BE49-F238E27FC236}">
              <a16:creationId xmlns:a16="http://schemas.microsoft.com/office/drawing/2014/main" id="{31508E68-134A-46EB-9EE8-93841B147A7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3" name="TextBox 10">
          <a:extLst>
            <a:ext uri="{FF2B5EF4-FFF2-40B4-BE49-F238E27FC236}">
              <a16:creationId xmlns:a16="http://schemas.microsoft.com/office/drawing/2014/main" id="{38E4A1C6-4C5E-4F83-BCBB-9AA061AF45E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4" name="TextBox 11">
          <a:extLst>
            <a:ext uri="{FF2B5EF4-FFF2-40B4-BE49-F238E27FC236}">
              <a16:creationId xmlns:a16="http://schemas.microsoft.com/office/drawing/2014/main" id="{9D25775C-580E-4344-BA90-96DBDC95ADF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5" name="TextBox 13">
          <a:extLst>
            <a:ext uri="{FF2B5EF4-FFF2-40B4-BE49-F238E27FC236}">
              <a16:creationId xmlns:a16="http://schemas.microsoft.com/office/drawing/2014/main" id="{9FEC8696-3C9E-49AE-926E-CCE7CB180C0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6" name="TextBox 9">
          <a:extLst>
            <a:ext uri="{FF2B5EF4-FFF2-40B4-BE49-F238E27FC236}">
              <a16:creationId xmlns:a16="http://schemas.microsoft.com/office/drawing/2014/main" id="{85636D2A-B200-456A-804B-8DD1A7D4DAE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7" name="TextBox 8">
          <a:extLst>
            <a:ext uri="{FF2B5EF4-FFF2-40B4-BE49-F238E27FC236}">
              <a16:creationId xmlns:a16="http://schemas.microsoft.com/office/drawing/2014/main" id="{02A62E72-93A1-437F-8915-63818FB50DF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8" name="TextBox 10">
          <a:extLst>
            <a:ext uri="{FF2B5EF4-FFF2-40B4-BE49-F238E27FC236}">
              <a16:creationId xmlns:a16="http://schemas.microsoft.com/office/drawing/2014/main" id="{BB251518-256C-4E67-BF29-8EDE52C235B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19" name="TextBox 11">
          <a:extLst>
            <a:ext uri="{FF2B5EF4-FFF2-40B4-BE49-F238E27FC236}">
              <a16:creationId xmlns:a16="http://schemas.microsoft.com/office/drawing/2014/main" id="{BB196E81-D798-4F52-B451-3EFBC15CF4F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0" name="TextBox 13">
          <a:extLst>
            <a:ext uri="{FF2B5EF4-FFF2-40B4-BE49-F238E27FC236}">
              <a16:creationId xmlns:a16="http://schemas.microsoft.com/office/drawing/2014/main" id="{96E03025-3EDA-42F0-B830-E1033825F85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1" name="TextBox 9">
          <a:extLst>
            <a:ext uri="{FF2B5EF4-FFF2-40B4-BE49-F238E27FC236}">
              <a16:creationId xmlns:a16="http://schemas.microsoft.com/office/drawing/2014/main" id="{4086F8C5-7878-429C-8072-05978DDDCC1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2" name="TextBox 8">
          <a:extLst>
            <a:ext uri="{FF2B5EF4-FFF2-40B4-BE49-F238E27FC236}">
              <a16:creationId xmlns:a16="http://schemas.microsoft.com/office/drawing/2014/main" id="{8AD73AAE-3020-4F46-B547-F0657FE8FE3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3" name="TextBox 10">
          <a:extLst>
            <a:ext uri="{FF2B5EF4-FFF2-40B4-BE49-F238E27FC236}">
              <a16:creationId xmlns:a16="http://schemas.microsoft.com/office/drawing/2014/main" id="{D10E4064-F1FD-49B3-9767-29A250A3D1BE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4" name="TextBox 11">
          <a:extLst>
            <a:ext uri="{FF2B5EF4-FFF2-40B4-BE49-F238E27FC236}">
              <a16:creationId xmlns:a16="http://schemas.microsoft.com/office/drawing/2014/main" id="{6B195A0B-3CAF-4800-8B18-F035AA0F1CBF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5" name="TextBox 13">
          <a:extLst>
            <a:ext uri="{FF2B5EF4-FFF2-40B4-BE49-F238E27FC236}">
              <a16:creationId xmlns:a16="http://schemas.microsoft.com/office/drawing/2014/main" id="{6AE89B85-8B2A-4E5B-95F7-A7DB8F11998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6" name="TextBox 9">
          <a:extLst>
            <a:ext uri="{FF2B5EF4-FFF2-40B4-BE49-F238E27FC236}">
              <a16:creationId xmlns:a16="http://schemas.microsoft.com/office/drawing/2014/main" id="{0E4B985D-CF95-47CC-AC33-6E1ACEAA560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7" name="TextBox 8">
          <a:extLst>
            <a:ext uri="{FF2B5EF4-FFF2-40B4-BE49-F238E27FC236}">
              <a16:creationId xmlns:a16="http://schemas.microsoft.com/office/drawing/2014/main" id="{087FFAA3-479E-4323-B4AA-21BA7159A66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8" name="TextBox 10">
          <a:extLst>
            <a:ext uri="{FF2B5EF4-FFF2-40B4-BE49-F238E27FC236}">
              <a16:creationId xmlns:a16="http://schemas.microsoft.com/office/drawing/2014/main" id="{79472D13-86AC-4C7F-A1BD-7905A63F23A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29" name="TextBox 11">
          <a:extLst>
            <a:ext uri="{FF2B5EF4-FFF2-40B4-BE49-F238E27FC236}">
              <a16:creationId xmlns:a16="http://schemas.microsoft.com/office/drawing/2014/main" id="{B4B3C2F3-A0E6-4BF3-B137-129F68591AE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0" name="TextBox 13">
          <a:extLst>
            <a:ext uri="{FF2B5EF4-FFF2-40B4-BE49-F238E27FC236}">
              <a16:creationId xmlns:a16="http://schemas.microsoft.com/office/drawing/2014/main" id="{DD89B191-ADF3-4FC0-A443-5E1DE5463BC8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1" name="TextBox 9">
          <a:extLst>
            <a:ext uri="{FF2B5EF4-FFF2-40B4-BE49-F238E27FC236}">
              <a16:creationId xmlns:a16="http://schemas.microsoft.com/office/drawing/2014/main" id="{4B5F7104-E656-4DAE-882F-F26A89A9F9A9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2" name="TextBox 9">
          <a:extLst>
            <a:ext uri="{FF2B5EF4-FFF2-40B4-BE49-F238E27FC236}">
              <a16:creationId xmlns:a16="http://schemas.microsoft.com/office/drawing/2014/main" id="{54F4D496-CFEF-465F-B00E-62E0B4496F8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3" name="TextBox 8">
          <a:extLst>
            <a:ext uri="{FF2B5EF4-FFF2-40B4-BE49-F238E27FC236}">
              <a16:creationId xmlns:a16="http://schemas.microsoft.com/office/drawing/2014/main" id="{030F0ED2-D4A6-49EF-B22E-203C5154388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4" name="TextBox 10">
          <a:extLst>
            <a:ext uri="{FF2B5EF4-FFF2-40B4-BE49-F238E27FC236}">
              <a16:creationId xmlns:a16="http://schemas.microsoft.com/office/drawing/2014/main" id="{931E9E51-3138-4653-878C-48AD8952F1C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5" name="TextBox 11">
          <a:extLst>
            <a:ext uri="{FF2B5EF4-FFF2-40B4-BE49-F238E27FC236}">
              <a16:creationId xmlns:a16="http://schemas.microsoft.com/office/drawing/2014/main" id="{D6EF26A1-DA00-4657-AB27-B0CFE342F60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6" name="TextBox 13">
          <a:extLst>
            <a:ext uri="{FF2B5EF4-FFF2-40B4-BE49-F238E27FC236}">
              <a16:creationId xmlns:a16="http://schemas.microsoft.com/office/drawing/2014/main" id="{C980A31B-D58E-4CC9-9464-C18B74CE6A8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7" name="TextBox 9">
          <a:extLst>
            <a:ext uri="{FF2B5EF4-FFF2-40B4-BE49-F238E27FC236}">
              <a16:creationId xmlns:a16="http://schemas.microsoft.com/office/drawing/2014/main" id="{360BFBD2-49E5-4C24-967A-F34683F87024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8" name="TextBox 8">
          <a:extLst>
            <a:ext uri="{FF2B5EF4-FFF2-40B4-BE49-F238E27FC236}">
              <a16:creationId xmlns:a16="http://schemas.microsoft.com/office/drawing/2014/main" id="{1373D964-BC3A-4BCB-8770-0E5CAF203C7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39" name="TextBox 10">
          <a:extLst>
            <a:ext uri="{FF2B5EF4-FFF2-40B4-BE49-F238E27FC236}">
              <a16:creationId xmlns:a16="http://schemas.microsoft.com/office/drawing/2014/main" id="{7A3C4953-5B4C-44B2-8A00-B2EC8AAF8C30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0" name="TextBox 11">
          <a:extLst>
            <a:ext uri="{FF2B5EF4-FFF2-40B4-BE49-F238E27FC236}">
              <a16:creationId xmlns:a16="http://schemas.microsoft.com/office/drawing/2014/main" id="{0CDA1043-ED7F-45C2-BDE7-605228BB24D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1" name="TextBox 13">
          <a:extLst>
            <a:ext uri="{FF2B5EF4-FFF2-40B4-BE49-F238E27FC236}">
              <a16:creationId xmlns:a16="http://schemas.microsoft.com/office/drawing/2014/main" id="{8F3E7754-7524-49C0-AF6E-17C4F1873C4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2" name="TextBox 9">
          <a:extLst>
            <a:ext uri="{FF2B5EF4-FFF2-40B4-BE49-F238E27FC236}">
              <a16:creationId xmlns:a16="http://schemas.microsoft.com/office/drawing/2014/main" id="{A8A23F85-0C98-470E-BD5E-C4275EA6520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3" name="TextBox 8">
          <a:extLst>
            <a:ext uri="{FF2B5EF4-FFF2-40B4-BE49-F238E27FC236}">
              <a16:creationId xmlns:a16="http://schemas.microsoft.com/office/drawing/2014/main" id="{086E4A99-8634-48A9-BC67-9CCB32D8F3C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4" name="TextBox 10">
          <a:extLst>
            <a:ext uri="{FF2B5EF4-FFF2-40B4-BE49-F238E27FC236}">
              <a16:creationId xmlns:a16="http://schemas.microsoft.com/office/drawing/2014/main" id="{AC1F282A-AA3D-42E3-8A8B-BA55EC5397B3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5" name="TextBox 11">
          <a:extLst>
            <a:ext uri="{FF2B5EF4-FFF2-40B4-BE49-F238E27FC236}">
              <a16:creationId xmlns:a16="http://schemas.microsoft.com/office/drawing/2014/main" id="{78895B86-5CD4-45C5-BBA2-B3E8808CD92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6" name="TextBox 13">
          <a:extLst>
            <a:ext uri="{FF2B5EF4-FFF2-40B4-BE49-F238E27FC236}">
              <a16:creationId xmlns:a16="http://schemas.microsoft.com/office/drawing/2014/main" id="{FF04EFDD-E395-481D-AD59-247B8378824C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7" name="TextBox 9">
          <a:extLst>
            <a:ext uri="{FF2B5EF4-FFF2-40B4-BE49-F238E27FC236}">
              <a16:creationId xmlns:a16="http://schemas.microsoft.com/office/drawing/2014/main" id="{8119BEE6-2D0C-49AD-9100-4D344FBC0EE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8" name="TextBox 8">
          <a:extLst>
            <a:ext uri="{FF2B5EF4-FFF2-40B4-BE49-F238E27FC236}">
              <a16:creationId xmlns:a16="http://schemas.microsoft.com/office/drawing/2014/main" id="{C63CAFF5-26CB-4157-82FA-5A62F445D1B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49" name="TextBox 10">
          <a:extLst>
            <a:ext uri="{FF2B5EF4-FFF2-40B4-BE49-F238E27FC236}">
              <a16:creationId xmlns:a16="http://schemas.microsoft.com/office/drawing/2014/main" id="{1E388A94-EE45-4191-9BDC-D02FFF66B8E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50" name="TextBox 11">
          <a:extLst>
            <a:ext uri="{FF2B5EF4-FFF2-40B4-BE49-F238E27FC236}">
              <a16:creationId xmlns:a16="http://schemas.microsoft.com/office/drawing/2014/main" id="{BEE6D3CC-920A-4EDA-B37A-F6E1AFC25405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51" name="TextBox 13">
          <a:extLst>
            <a:ext uri="{FF2B5EF4-FFF2-40B4-BE49-F238E27FC236}">
              <a16:creationId xmlns:a16="http://schemas.microsoft.com/office/drawing/2014/main" id="{771F0124-0479-4C4A-B9D5-FAD93169155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52" name="TextBox 9">
          <a:extLst>
            <a:ext uri="{FF2B5EF4-FFF2-40B4-BE49-F238E27FC236}">
              <a16:creationId xmlns:a16="http://schemas.microsoft.com/office/drawing/2014/main" id="{41D719EA-A180-4587-8E89-5B2BF086F3E1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53" name="TextBox 8">
          <a:extLst>
            <a:ext uri="{FF2B5EF4-FFF2-40B4-BE49-F238E27FC236}">
              <a16:creationId xmlns:a16="http://schemas.microsoft.com/office/drawing/2014/main" id="{DB0C21CD-2216-4C03-8340-B07FC3CD7CA6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54" name="TextBox 10">
          <a:extLst>
            <a:ext uri="{FF2B5EF4-FFF2-40B4-BE49-F238E27FC236}">
              <a16:creationId xmlns:a16="http://schemas.microsoft.com/office/drawing/2014/main" id="{5DC63225-B8C6-45E8-BB70-F46CF805B38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55" name="TextBox 11">
          <a:extLst>
            <a:ext uri="{FF2B5EF4-FFF2-40B4-BE49-F238E27FC236}">
              <a16:creationId xmlns:a16="http://schemas.microsoft.com/office/drawing/2014/main" id="{0953F4BB-9E5A-494F-880E-5D8C0BE29C7A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56" name="TextBox 13">
          <a:extLst>
            <a:ext uri="{FF2B5EF4-FFF2-40B4-BE49-F238E27FC236}">
              <a16:creationId xmlns:a16="http://schemas.microsoft.com/office/drawing/2014/main" id="{876F5032-C1E3-425A-B29D-4B712A37C5AD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493</xdr:row>
      <xdr:rowOff>0</xdr:rowOff>
    </xdr:from>
    <xdr:ext cx="662412" cy="262572"/>
    <xdr:sp macro="" textlink="">
      <xdr:nvSpPr>
        <xdr:cNvPr id="3157" name="TextBox 9">
          <a:extLst>
            <a:ext uri="{FF2B5EF4-FFF2-40B4-BE49-F238E27FC236}">
              <a16:creationId xmlns:a16="http://schemas.microsoft.com/office/drawing/2014/main" id="{6F2C9D24-7BFB-4962-986F-3C7EDB1A1E92}"/>
            </a:ext>
          </a:extLst>
        </xdr:cNvPr>
        <xdr:cNvSpPr txBox="1"/>
      </xdr:nvSpPr>
      <xdr:spPr>
        <a:xfrm>
          <a:off x="10687050" y="131616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58" name="TextBox 9">
          <a:extLst>
            <a:ext uri="{FF2B5EF4-FFF2-40B4-BE49-F238E27FC236}">
              <a16:creationId xmlns:a16="http://schemas.microsoft.com/office/drawing/2014/main" id="{4EE46CB2-CBAA-4BE8-851E-141CE01A0BEA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59" name="TextBox 8">
          <a:extLst>
            <a:ext uri="{FF2B5EF4-FFF2-40B4-BE49-F238E27FC236}">
              <a16:creationId xmlns:a16="http://schemas.microsoft.com/office/drawing/2014/main" id="{81A01719-BB98-4396-8CA9-1F46641C077B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0" name="TextBox 10">
          <a:extLst>
            <a:ext uri="{FF2B5EF4-FFF2-40B4-BE49-F238E27FC236}">
              <a16:creationId xmlns:a16="http://schemas.microsoft.com/office/drawing/2014/main" id="{65E1E7C4-60B9-4CE1-8D87-FFCFBEA48178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1" name="TextBox 11">
          <a:extLst>
            <a:ext uri="{FF2B5EF4-FFF2-40B4-BE49-F238E27FC236}">
              <a16:creationId xmlns:a16="http://schemas.microsoft.com/office/drawing/2014/main" id="{C7068EC5-CA0E-4AAC-801C-0747B7B49510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2" name="TextBox 13">
          <a:extLst>
            <a:ext uri="{FF2B5EF4-FFF2-40B4-BE49-F238E27FC236}">
              <a16:creationId xmlns:a16="http://schemas.microsoft.com/office/drawing/2014/main" id="{974AEAA6-E824-4763-A415-A5AA6E8E9359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3" name="TextBox 9">
          <a:extLst>
            <a:ext uri="{FF2B5EF4-FFF2-40B4-BE49-F238E27FC236}">
              <a16:creationId xmlns:a16="http://schemas.microsoft.com/office/drawing/2014/main" id="{03A50AF5-2E97-4E32-B951-DE7B31A94145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4" name="TextBox 8">
          <a:extLst>
            <a:ext uri="{FF2B5EF4-FFF2-40B4-BE49-F238E27FC236}">
              <a16:creationId xmlns:a16="http://schemas.microsoft.com/office/drawing/2014/main" id="{64B5C93B-E288-4B26-A9E4-DA4A103D0B2D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5" name="TextBox 10">
          <a:extLst>
            <a:ext uri="{FF2B5EF4-FFF2-40B4-BE49-F238E27FC236}">
              <a16:creationId xmlns:a16="http://schemas.microsoft.com/office/drawing/2014/main" id="{3932B907-DC9F-4165-8281-381E0CD1F18B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6" name="TextBox 11">
          <a:extLst>
            <a:ext uri="{FF2B5EF4-FFF2-40B4-BE49-F238E27FC236}">
              <a16:creationId xmlns:a16="http://schemas.microsoft.com/office/drawing/2014/main" id="{06D850BA-7E33-44C6-8856-BD65DF88F811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7" name="TextBox 13">
          <a:extLst>
            <a:ext uri="{FF2B5EF4-FFF2-40B4-BE49-F238E27FC236}">
              <a16:creationId xmlns:a16="http://schemas.microsoft.com/office/drawing/2014/main" id="{AC022FE1-FDED-4965-8ED8-1FA8E3D83C92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8" name="TextBox 9">
          <a:extLst>
            <a:ext uri="{FF2B5EF4-FFF2-40B4-BE49-F238E27FC236}">
              <a16:creationId xmlns:a16="http://schemas.microsoft.com/office/drawing/2014/main" id="{94589F07-103A-45AE-B51B-48631FB38DEA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69" name="TextBox 8">
          <a:extLst>
            <a:ext uri="{FF2B5EF4-FFF2-40B4-BE49-F238E27FC236}">
              <a16:creationId xmlns:a16="http://schemas.microsoft.com/office/drawing/2014/main" id="{556235DC-35E9-497C-BD2B-55D1C33A7426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0" name="TextBox 10">
          <a:extLst>
            <a:ext uri="{FF2B5EF4-FFF2-40B4-BE49-F238E27FC236}">
              <a16:creationId xmlns:a16="http://schemas.microsoft.com/office/drawing/2014/main" id="{AA5D083D-5E82-4371-8090-DD52E1B39700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1" name="TextBox 11">
          <a:extLst>
            <a:ext uri="{FF2B5EF4-FFF2-40B4-BE49-F238E27FC236}">
              <a16:creationId xmlns:a16="http://schemas.microsoft.com/office/drawing/2014/main" id="{EA4883C2-3780-43E7-A16E-A1F6D88AE90B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2" name="TextBox 13">
          <a:extLst>
            <a:ext uri="{FF2B5EF4-FFF2-40B4-BE49-F238E27FC236}">
              <a16:creationId xmlns:a16="http://schemas.microsoft.com/office/drawing/2014/main" id="{6EBD2072-D2D1-49F1-A5DD-D9D64546651F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3" name="TextBox 9">
          <a:extLst>
            <a:ext uri="{FF2B5EF4-FFF2-40B4-BE49-F238E27FC236}">
              <a16:creationId xmlns:a16="http://schemas.microsoft.com/office/drawing/2014/main" id="{15D954FE-473F-494A-80ED-88C8B8BDBD8B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4" name="TextBox 8">
          <a:extLst>
            <a:ext uri="{FF2B5EF4-FFF2-40B4-BE49-F238E27FC236}">
              <a16:creationId xmlns:a16="http://schemas.microsoft.com/office/drawing/2014/main" id="{370E9C50-3EB7-4E64-958E-4D1387CA5F4E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5" name="TextBox 10">
          <a:extLst>
            <a:ext uri="{FF2B5EF4-FFF2-40B4-BE49-F238E27FC236}">
              <a16:creationId xmlns:a16="http://schemas.microsoft.com/office/drawing/2014/main" id="{A292CE04-FA05-4554-9A63-A24BF151CA44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6" name="TextBox 11">
          <a:extLst>
            <a:ext uri="{FF2B5EF4-FFF2-40B4-BE49-F238E27FC236}">
              <a16:creationId xmlns:a16="http://schemas.microsoft.com/office/drawing/2014/main" id="{9A601B86-9EAB-400A-842C-DEB31206E153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7" name="TextBox 13">
          <a:extLst>
            <a:ext uri="{FF2B5EF4-FFF2-40B4-BE49-F238E27FC236}">
              <a16:creationId xmlns:a16="http://schemas.microsoft.com/office/drawing/2014/main" id="{96E70929-8A03-4CAD-805C-576515D83105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8" name="TextBox 9">
          <a:extLst>
            <a:ext uri="{FF2B5EF4-FFF2-40B4-BE49-F238E27FC236}">
              <a16:creationId xmlns:a16="http://schemas.microsoft.com/office/drawing/2014/main" id="{F4274903-2F7B-4CBF-8707-82CA3A92144C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79" name="TextBox 8">
          <a:extLst>
            <a:ext uri="{FF2B5EF4-FFF2-40B4-BE49-F238E27FC236}">
              <a16:creationId xmlns:a16="http://schemas.microsoft.com/office/drawing/2014/main" id="{CBA40B22-FD93-4A16-BCA4-FA63BDABEA85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0" name="TextBox 10">
          <a:extLst>
            <a:ext uri="{FF2B5EF4-FFF2-40B4-BE49-F238E27FC236}">
              <a16:creationId xmlns:a16="http://schemas.microsoft.com/office/drawing/2014/main" id="{4D2FA2D0-600B-4A88-BA6B-EE3CEE2E080A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1" name="TextBox 11">
          <a:extLst>
            <a:ext uri="{FF2B5EF4-FFF2-40B4-BE49-F238E27FC236}">
              <a16:creationId xmlns:a16="http://schemas.microsoft.com/office/drawing/2014/main" id="{8C667127-DB93-4878-854F-DB05609B886D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2" name="TextBox 13">
          <a:extLst>
            <a:ext uri="{FF2B5EF4-FFF2-40B4-BE49-F238E27FC236}">
              <a16:creationId xmlns:a16="http://schemas.microsoft.com/office/drawing/2014/main" id="{6DD62150-2154-46E7-A84E-722135DB3FD2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3" name="TextBox 9">
          <a:extLst>
            <a:ext uri="{FF2B5EF4-FFF2-40B4-BE49-F238E27FC236}">
              <a16:creationId xmlns:a16="http://schemas.microsoft.com/office/drawing/2014/main" id="{3363DD5C-91EC-4050-A582-A5900AECD482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4" name="TextBox 8">
          <a:extLst>
            <a:ext uri="{FF2B5EF4-FFF2-40B4-BE49-F238E27FC236}">
              <a16:creationId xmlns:a16="http://schemas.microsoft.com/office/drawing/2014/main" id="{1B0EF5A9-A22D-4592-A1CD-04F112783D0F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5" name="TextBox 10">
          <a:extLst>
            <a:ext uri="{FF2B5EF4-FFF2-40B4-BE49-F238E27FC236}">
              <a16:creationId xmlns:a16="http://schemas.microsoft.com/office/drawing/2014/main" id="{71C81486-A092-4ECC-ABFD-D7D4F1E87E85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6" name="TextBox 11">
          <a:extLst>
            <a:ext uri="{FF2B5EF4-FFF2-40B4-BE49-F238E27FC236}">
              <a16:creationId xmlns:a16="http://schemas.microsoft.com/office/drawing/2014/main" id="{E8A6EB07-AEA1-4565-85CC-B582E296CDC1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7" name="TextBox 13">
          <a:extLst>
            <a:ext uri="{FF2B5EF4-FFF2-40B4-BE49-F238E27FC236}">
              <a16:creationId xmlns:a16="http://schemas.microsoft.com/office/drawing/2014/main" id="{DD9B04B6-F4AE-4C9A-8247-A360EF55534C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8" name="TextBox 9">
          <a:extLst>
            <a:ext uri="{FF2B5EF4-FFF2-40B4-BE49-F238E27FC236}">
              <a16:creationId xmlns:a16="http://schemas.microsoft.com/office/drawing/2014/main" id="{C21D897B-3901-41A1-8218-B40FDBD1E03D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89" name="TextBox 8">
          <a:extLst>
            <a:ext uri="{FF2B5EF4-FFF2-40B4-BE49-F238E27FC236}">
              <a16:creationId xmlns:a16="http://schemas.microsoft.com/office/drawing/2014/main" id="{052F1166-5C87-40E1-B1FC-AC7DC9A433B0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0" name="TextBox 10">
          <a:extLst>
            <a:ext uri="{FF2B5EF4-FFF2-40B4-BE49-F238E27FC236}">
              <a16:creationId xmlns:a16="http://schemas.microsoft.com/office/drawing/2014/main" id="{1A556F1F-B68A-4845-8573-0474006427EC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1" name="TextBox 11">
          <a:extLst>
            <a:ext uri="{FF2B5EF4-FFF2-40B4-BE49-F238E27FC236}">
              <a16:creationId xmlns:a16="http://schemas.microsoft.com/office/drawing/2014/main" id="{E388EC32-66D1-474F-B8E3-91A116D4DC3A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2" name="TextBox 13">
          <a:extLst>
            <a:ext uri="{FF2B5EF4-FFF2-40B4-BE49-F238E27FC236}">
              <a16:creationId xmlns:a16="http://schemas.microsoft.com/office/drawing/2014/main" id="{513F242D-91EE-4134-9F29-25D4BAB33399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3" name="TextBox 9">
          <a:extLst>
            <a:ext uri="{FF2B5EF4-FFF2-40B4-BE49-F238E27FC236}">
              <a16:creationId xmlns:a16="http://schemas.microsoft.com/office/drawing/2014/main" id="{C792AFE3-40FE-4481-9F5C-2342C0DB0D4B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4" name="TextBox 8">
          <a:extLst>
            <a:ext uri="{FF2B5EF4-FFF2-40B4-BE49-F238E27FC236}">
              <a16:creationId xmlns:a16="http://schemas.microsoft.com/office/drawing/2014/main" id="{1E7F2EE4-A060-4376-A142-B6A789296D4C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5" name="TextBox 10">
          <a:extLst>
            <a:ext uri="{FF2B5EF4-FFF2-40B4-BE49-F238E27FC236}">
              <a16:creationId xmlns:a16="http://schemas.microsoft.com/office/drawing/2014/main" id="{1D0FE260-4602-42F5-AE71-0AC31D8AB18C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6" name="TextBox 11">
          <a:extLst>
            <a:ext uri="{FF2B5EF4-FFF2-40B4-BE49-F238E27FC236}">
              <a16:creationId xmlns:a16="http://schemas.microsoft.com/office/drawing/2014/main" id="{FDC66666-EC35-4538-AF41-FDB7D8110BD6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7" name="TextBox 13">
          <a:extLst>
            <a:ext uri="{FF2B5EF4-FFF2-40B4-BE49-F238E27FC236}">
              <a16:creationId xmlns:a16="http://schemas.microsoft.com/office/drawing/2014/main" id="{F9F0D9DD-2231-4155-A26E-0164CC59DDAA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8" name="TextBox 9">
          <a:extLst>
            <a:ext uri="{FF2B5EF4-FFF2-40B4-BE49-F238E27FC236}">
              <a16:creationId xmlns:a16="http://schemas.microsoft.com/office/drawing/2014/main" id="{8A5F3D4F-6198-41F4-BB48-ABEF51AD01AC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199" name="TextBox 8">
          <a:extLst>
            <a:ext uri="{FF2B5EF4-FFF2-40B4-BE49-F238E27FC236}">
              <a16:creationId xmlns:a16="http://schemas.microsoft.com/office/drawing/2014/main" id="{BC476EBF-B694-4B8E-BDE4-ACDD8AF0DEF6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200" name="TextBox 10">
          <a:extLst>
            <a:ext uri="{FF2B5EF4-FFF2-40B4-BE49-F238E27FC236}">
              <a16:creationId xmlns:a16="http://schemas.microsoft.com/office/drawing/2014/main" id="{F24E9A40-5456-4750-A70E-D5E605BE7233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201" name="TextBox 11">
          <a:extLst>
            <a:ext uri="{FF2B5EF4-FFF2-40B4-BE49-F238E27FC236}">
              <a16:creationId xmlns:a16="http://schemas.microsoft.com/office/drawing/2014/main" id="{822F1948-51C5-418F-BEBB-63B9C478924F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520</xdr:row>
      <xdr:rowOff>0</xdr:rowOff>
    </xdr:from>
    <xdr:ext cx="662412" cy="262572"/>
    <xdr:sp macro="" textlink="">
      <xdr:nvSpPr>
        <xdr:cNvPr id="3202" name="TextBox 13">
          <a:extLst>
            <a:ext uri="{FF2B5EF4-FFF2-40B4-BE49-F238E27FC236}">
              <a16:creationId xmlns:a16="http://schemas.microsoft.com/office/drawing/2014/main" id="{499E9EA8-E96B-4FE0-8313-7D0C1780C7B3}"/>
            </a:ext>
          </a:extLst>
        </xdr:cNvPr>
        <xdr:cNvSpPr txBox="1"/>
      </xdr:nvSpPr>
      <xdr:spPr>
        <a:xfrm>
          <a:off x="10687050" y="137969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03" name="TextBox 9">
          <a:extLst>
            <a:ext uri="{FF2B5EF4-FFF2-40B4-BE49-F238E27FC236}">
              <a16:creationId xmlns:a16="http://schemas.microsoft.com/office/drawing/2014/main" id="{925B59E1-9778-46B4-98A8-B8DD4A5AC2C5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04" name="TextBox 8">
          <a:extLst>
            <a:ext uri="{FF2B5EF4-FFF2-40B4-BE49-F238E27FC236}">
              <a16:creationId xmlns:a16="http://schemas.microsoft.com/office/drawing/2014/main" id="{5FC89E5E-EE6F-436F-A1C7-51B54F8CE85A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05" name="TextBox 10">
          <a:extLst>
            <a:ext uri="{FF2B5EF4-FFF2-40B4-BE49-F238E27FC236}">
              <a16:creationId xmlns:a16="http://schemas.microsoft.com/office/drawing/2014/main" id="{525FE2BD-0163-4704-9DFD-3657D5B0B320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06" name="TextBox 11">
          <a:extLst>
            <a:ext uri="{FF2B5EF4-FFF2-40B4-BE49-F238E27FC236}">
              <a16:creationId xmlns:a16="http://schemas.microsoft.com/office/drawing/2014/main" id="{4D89DDA5-B428-4E7E-BDA6-E2C6E70FACB8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07" name="TextBox 13">
          <a:extLst>
            <a:ext uri="{FF2B5EF4-FFF2-40B4-BE49-F238E27FC236}">
              <a16:creationId xmlns:a16="http://schemas.microsoft.com/office/drawing/2014/main" id="{8F2D0A52-6081-4341-9826-CCD9E6DFD7CF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08" name="TextBox 9">
          <a:extLst>
            <a:ext uri="{FF2B5EF4-FFF2-40B4-BE49-F238E27FC236}">
              <a16:creationId xmlns:a16="http://schemas.microsoft.com/office/drawing/2014/main" id="{C01CE745-F8A3-4794-B74D-C5AECD77AF2B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09" name="TextBox 8">
          <a:extLst>
            <a:ext uri="{FF2B5EF4-FFF2-40B4-BE49-F238E27FC236}">
              <a16:creationId xmlns:a16="http://schemas.microsoft.com/office/drawing/2014/main" id="{2C012041-2DCB-450E-B984-21D76E266A5C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0" name="TextBox 10">
          <a:extLst>
            <a:ext uri="{FF2B5EF4-FFF2-40B4-BE49-F238E27FC236}">
              <a16:creationId xmlns:a16="http://schemas.microsoft.com/office/drawing/2014/main" id="{166FF283-1882-4148-B30D-2D19F43309C1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1" name="TextBox 11">
          <a:extLst>
            <a:ext uri="{FF2B5EF4-FFF2-40B4-BE49-F238E27FC236}">
              <a16:creationId xmlns:a16="http://schemas.microsoft.com/office/drawing/2014/main" id="{0B754D62-CAEA-4E5F-8948-34197A051CE6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2" name="TextBox 13">
          <a:extLst>
            <a:ext uri="{FF2B5EF4-FFF2-40B4-BE49-F238E27FC236}">
              <a16:creationId xmlns:a16="http://schemas.microsoft.com/office/drawing/2014/main" id="{F3AAD338-18F3-482E-A937-F9A45B3317CC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3" name="TextBox 9">
          <a:extLst>
            <a:ext uri="{FF2B5EF4-FFF2-40B4-BE49-F238E27FC236}">
              <a16:creationId xmlns:a16="http://schemas.microsoft.com/office/drawing/2014/main" id="{3789BAA8-ADA3-4D24-814C-F74ABD904052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4" name="TextBox 8">
          <a:extLst>
            <a:ext uri="{FF2B5EF4-FFF2-40B4-BE49-F238E27FC236}">
              <a16:creationId xmlns:a16="http://schemas.microsoft.com/office/drawing/2014/main" id="{48EC29F2-E053-440C-B81F-AF85BDF5254C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5" name="TextBox 10">
          <a:extLst>
            <a:ext uri="{FF2B5EF4-FFF2-40B4-BE49-F238E27FC236}">
              <a16:creationId xmlns:a16="http://schemas.microsoft.com/office/drawing/2014/main" id="{DF9266E7-469C-4250-A9B4-BE49C224F232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6" name="TextBox 11">
          <a:extLst>
            <a:ext uri="{FF2B5EF4-FFF2-40B4-BE49-F238E27FC236}">
              <a16:creationId xmlns:a16="http://schemas.microsoft.com/office/drawing/2014/main" id="{16D2738E-2E3D-4297-81FD-FD8BECE3CA84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7" name="TextBox 13">
          <a:extLst>
            <a:ext uri="{FF2B5EF4-FFF2-40B4-BE49-F238E27FC236}">
              <a16:creationId xmlns:a16="http://schemas.microsoft.com/office/drawing/2014/main" id="{0D4A611D-09BC-43B3-BF2B-1DBB3639A42A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8" name="TextBox 9">
          <a:extLst>
            <a:ext uri="{FF2B5EF4-FFF2-40B4-BE49-F238E27FC236}">
              <a16:creationId xmlns:a16="http://schemas.microsoft.com/office/drawing/2014/main" id="{3DD936B2-B86F-49FA-8B22-871A465248F1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19" name="TextBox 8">
          <a:extLst>
            <a:ext uri="{FF2B5EF4-FFF2-40B4-BE49-F238E27FC236}">
              <a16:creationId xmlns:a16="http://schemas.microsoft.com/office/drawing/2014/main" id="{99C7012F-B207-4178-A446-ACB421476AAF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0" name="TextBox 10">
          <a:extLst>
            <a:ext uri="{FF2B5EF4-FFF2-40B4-BE49-F238E27FC236}">
              <a16:creationId xmlns:a16="http://schemas.microsoft.com/office/drawing/2014/main" id="{4D881873-D6DE-4E1F-B5FB-D8F20FD86A2B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1" name="TextBox 11">
          <a:extLst>
            <a:ext uri="{FF2B5EF4-FFF2-40B4-BE49-F238E27FC236}">
              <a16:creationId xmlns:a16="http://schemas.microsoft.com/office/drawing/2014/main" id="{15B00B68-054E-4568-89D0-06A66DFBD52A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2" name="TextBox 13">
          <a:extLst>
            <a:ext uri="{FF2B5EF4-FFF2-40B4-BE49-F238E27FC236}">
              <a16:creationId xmlns:a16="http://schemas.microsoft.com/office/drawing/2014/main" id="{EDD41F94-272B-4321-9B63-C0CDD2B4B022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3" name="TextBox 9">
          <a:extLst>
            <a:ext uri="{FF2B5EF4-FFF2-40B4-BE49-F238E27FC236}">
              <a16:creationId xmlns:a16="http://schemas.microsoft.com/office/drawing/2014/main" id="{E1B11D9B-74FC-4DB3-A5FA-ED4175118EF6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4" name="TextBox 8">
          <a:extLst>
            <a:ext uri="{FF2B5EF4-FFF2-40B4-BE49-F238E27FC236}">
              <a16:creationId xmlns:a16="http://schemas.microsoft.com/office/drawing/2014/main" id="{05E047C7-E55F-49A0-B8E0-1A7112DADECB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5" name="TextBox 10">
          <a:extLst>
            <a:ext uri="{FF2B5EF4-FFF2-40B4-BE49-F238E27FC236}">
              <a16:creationId xmlns:a16="http://schemas.microsoft.com/office/drawing/2014/main" id="{26C0AEDF-D883-4F86-8004-60FAEA25D4E9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6" name="TextBox 11">
          <a:extLst>
            <a:ext uri="{FF2B5EF4-FFF2-40B4-BE49-F238E27FC236}">
              <a16:creationId xmlns:a16="http://schemas.microsoft.com/office/drawing/2014/main" id="{C559BBC2-FA56-41F1-9283-D4C51E8832CA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7" name="TextBox 13">
          <a:extLst>
            <a:ext uri="{FF2B5EF4-FFF2-40B4-BE49-F238E27FC236}">
              <a16:creationId xmlns:a16="http://schemas.microsoft.com/office/drawing/2014/main" id="{11837399-6D5B-4530-91DB-64279E07ADCA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8" name="TextBox 9">
          <a:extLst>
            <a:ext uri="{FF2B5EF4-FFF2-40B4-BE49-F238E27FC236}">
              <a16:creationId xmlns:a16="http://schemas.microsoft.com/office/drawing/2014/main" id="{500314B3-9284-4056-802D-2B191F258A39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29" name="TextBox 8">
          <a:extLst>
            <a:ext uri="{FF2B5EF4-FFF2-40B4-BE49-F238E27FC236}">
              <a16:creationId xmlns:a16="http://schemas.microsoft.com/office/drawing/2014/main" id="{C4473102-DE41-4394-8072-345C5950013C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0" name="TextBox 10">
          <a:extLst>
            <a:ext uri="{FF2B5EF4-FFF2-40B4-BE49-F238E27FC236}">
              <a16:creationId xmlns:a16="http://schemas.microsoft.com/office/drawing/2014/main" id="{27CC7B59-8AC2-489B-B3A8-CA6AC15B077F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1" name="TextBox 11">
          <a:extLst>
            <a:ext uri="{FF2B5EF4-FFF2-40B4-BE49-F238E27FC236}">
              <a16:creationId xmlns:a16="http://schemas.microsoft.com/office/drawing/2014/main" id="{7090E9E4-BD9E-4F05-A84D-A31C1CDDA17B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2" name="TextBox 13">
          <a:extLst>
            <a:ext uri="{FF2B5EF4-FFF2-40B4-BE49-F238E27FC236}">
              <a16:creationId xmlns:a16="http://schemas.microsoft.com/office/drawing/2014/main" id="{092747EB-EA07-4505-A3FF-3C87AE7613A0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3" name="TextBox 9">
          <a:extLst>
            <a:ext uri="{FF2B5EF4-FFF2-40B4-BE49-F238E27FC236}">
              <a16:creationId xmlns:a16="http://schemas.microsoft.com/office/drawing/2014/main" id="{26383E85-A5DE-4E86-8B76-15ED06B043EF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4" name="TextBox 8">
          <a:extLst>
            <a:ext uri="{FF2B5EF4-FFF2-40B4-BE49-F238E27FC236}">
              <a16:creationId xmlns:a16="http://schemas.microsoft.com/office/drawing/2014/main" id="{8C74CD56-193B-4A0F-97CB-C8366D30CA81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5" name="TextBox 10">
          <a:extLst>
            <a:ext uri="{FF2B5EF4-FFF2-40B4-BE49-F238E27FC236}">
              <a16:creationId xmlns:a16="http://schemas.microsoft.com/office/drawing/2014/main" id="{4F067C4D-73DE-405E-BF32-6F1A552AB72F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6" name="TextBox 11">
          <a:extLst>
            <a:ext uri="{FF2B5EF4-FFF2-40B4-BE49-F238E27FC236}">
              <a16:creationId xmlns:a16="http://schemas.microsoft.com/office/drawing/2014/main" id="{FFFE9516-18FC-4B9B-B8B4-664457CC4BD6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7" name="TextBox 13">
          <a:extLst>
            <a:ext uri="{FF2B5EF4-FFF2-40B4-BE49-F238E27FC236}">
              <a16:creationId xmlns:a16="http://schemas.microsoft.com/office/drawing/2014/main" id="{EC0F8153-9107-4714-986D-0EFCADAD06CC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8" name="TextBox 9">
          <a:extLst>
            <a:ext uri="{FF2B5EF4-FFF2-40B4-BE49-F238E27FC236}">
              <a16:creationId xmlns:a16="http://schemas.microsoft.com/office/drawing/2014/main" id="{E07383C6-42AD-4939-BA58-1A2471D503D1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39" name="TextBox 8">
          <a:extLst>
            <a:ext uri="{FF2B5EF4-FFF2-40B4-BE49-F238E27FC236}">
              <a16:creationId xmlns:a16="http://schemas.microsoft.com/office/drawing/2014/main" id="{64DDD665-F941-409F-80FC-FAB1B6AB4A06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40" name="TextBox 10">
          <a:extLst>
            <a:ext uri="{FF2B5EF4-FFF2-40B4-BE49-F238E27FC236}">
              <a16:creationId xmlns:a16="http://schemas.microsoft.com/office/drawing/2014/main" id="{52E1F5BE-C87F-4E4A-90BB-CD1CA089B0AF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41" name="TextBox 11">
          <a:extLst>
            <a:ext uri="{FF2B5EF4-FFF2-40B4-BE49-F238E27FC236}">
              <a16:creationId xmlns:a16="http://schemas.microsoft.com/office/drawing/2014/main" id="{8FEEC745-E866-46DB-A1EF-FA2A2DB22CD8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42" name="TextBox 13">
          <a:extLst>
            <a:ext uri="{FF2B5EF4-FFF2-40B4-BE49-F238E27FC236}">
              <a16:creationId xmlns:a16="http://schemas.microsoft.com/office/drawing/2014/main" id="{C2F100D7-A975-4C10-8F95-C50C0474FCF0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43" name="TextBox 9">
          <a:extLst>
            <a:ext uri="{FF2B5EF4-FFF2-40B4-BE49-F238E27FC236}">
              <a16:creationId xmlns:a16="http://schemas.microsoft.com/office/drawing/2014/main" id="{412429B6-A2DA-4D06-AE4D-B1B682F856EB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44" name="TextBox 8">
          <a:extLst>
            <a:ext uri="{FF2B5EF4-FFF2-40B4-BE49-F238E27FC236}">
              <a16:creationId xmlns:a16="http://schemas.microsoft.com/office/drawing/2014/main" id="{50E353D2-2930-438A-9147-484A47D8A0CB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45" name="TextBox 10">
          <a:extLst>
            <a:ext uri="{FF2B5EF4-FFF2-40B4-BE49-F238E27FC236}">
              <a16:creationId xmlns:a16="http://schemas.microsoft.com/office/drawing/2014/main" id="{C0D78256-917C-4104-A2BE-435BFE77D0DE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46" name="TextBox 11">
          <a:extLst>
            <a:ext uri="{FF2B5EF4-FFF2-40B4-BE49-F238E27FC236}">
              <a16:creationId xmlns:a16="http://schemas.microsoft.com/office/drawing/2014/main" id="{2D3D7461-1217-4EF2-9854-E60409B62D28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526</xdr:row>
      <xdr:rowOff>0</xdr:rowOff>
    </xdr:from>
    <xdr:ext cx="662412" cy="262572"/>
    <xdr:sp macro="" textlink="">
      <xdr:nvSpPr>
        <xdr:cNvPr id="3247" name="TextBox 13">
          <a:extLst>
            <a:ext uri="{FF2B5EF4-FFF2-40B4-BE49-F238E27FC236}">
              <a16:creationId xmlns:a16="http://schemas.microsoft.com/office/drawing/2014/main" id="{3F33B1C9-6FA7-49B0-A88E-30F79F12C71C}"/>
            </a:ext>
          </a:extLst>
        </xdr:cNvPr>
        <xdr:cNvSpPr txBox="1"/>
      </xdr:nvSpPr>
      <xdr:spPr>
        <a:xfrm>
          <a:off x="10687050" y="1394460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48" name="TextBox 9">
          <a:extLst>
            <a:ext uri="{FF2B5EF4-FFF2-40B4-BE49-F238E27FC236}">
              <a16:creationId xmlns:a16="http://schemas.microsoft.com/office/drawing/2014/main" id="{F42ED505-F5E4-4773-A42F-9164A414CF0D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49" name="TextBox 8">
          <a:extLst>
            <a:ext uri="{FF2B5EF4-FFF2-40B4-BE49-F238E27FC236}">
              <a16:creationId xmlns:a16="http://schemas.microsoft.com/office/drawing/2014/main" id="{A7631065-60AA-4D75-92CF-5DF81691AEE6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0" name="TextBox 10">
          <a:extLst>
            <a:ext uri="{FF2B5EF4-FFF2-40B4-BE49-F238E27FC236}">
              <a16:creationId xmlns:a16="http://schemas.microsoft.com/office/drawing/2014/main" id="{96F9B171-0868-4636-B98C-1ACDF8062031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1" name="TextBox 11">
          <a:extLst>
            <a:ext uri="{FF2B5EF4-FFF2-40B4-BE49-F238E27FC236}">
              <a16:creationId xmlns:a16="http://schemas.microsoft.com/office/drawing/2014/main" id="{F0D6C91C-9F52-4782-8EC2-759B63A6533C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2" name="TextBox 13">
          <a:extLst>
            <a:ext uri="{FF2B5EF4-FFF2-40B4-BE49-F238E27FC236}">
              <a16:creationId xmlns:a16="http://schemas.microsoft.com/office/drawing/2014/main" id="{60CFF325-6E0D-4192-910B-86FC858134EF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3" name="TextBox 9">
          <a:extLst>
            <a:ext uri="{FF2B5EF4-FFF2-40B4-BE49-F238E27FC236}">
              <a16:creationId xmlns:a16="http://schemas.microsoft.com/office/drawing/2014/main" id="{6F42035F-4A77-4AEF-82C7-BD71F23AD787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4" name="TextBox 8">
          <a:extLst>
            <a:ext uri="{FF2B5EF4-FFF2-40B4-BE49-F238E27FC236}">
              <a16:creationId xmlns:a16="http://schemas.microsoft.com/office/drawing/2014/main" id="{7BEA833A-BA49-49D9-9E58-157424584A55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5" name="TextBox 10">
          <a:extLst>
            <a:ext uri="{FF2B5EF4-FFF2-40B4-BE49-F238E27FC236}">
              <a16:creationId xmlns:a16="http://schemas.microsoft.com/office/drawing/2014/main" id="{C830D2DA-D0D1-493B-B14E-AC9BE5959BCB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6" name="TextBox 11">
          <a:extLst>
            <a:ext uri="{FF2B5EF4-FFF2-40B4-BE49-F238E27FC236}">
              <a16:creationId xmlns:a16="http://schemas.microsoft.com/office/drawing/2014/main" id="{77EAAF36-716B-447C-A39F-CCA6D7231EDC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7" name="TextBox 13">
          <a:extLst>
            <a:ext uri="{FF2B5EF4-FFF2-40B4-BE49-F238E27FC236}">
              <a16:creationId xmlns:a16="http://schemas.microsoft.com/office/drawing/2014/main" id="{0BF5FA46-6F33-4311-8153-1D31BD0253ED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8" name="TextBox 9">
          <a:extLst>
            <a:ext uri="{FF2B5EF4-FFF2-40B4-BE49-F238E27FC236}">
              <a16:creationId xmlns:a16="http://schemas.microsoft.com/office/drawing/2014/main" id="{307C08B3-9B0A-4E62-A277-80F54EE30D48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59" name="TextBox 8">
          <a:extLst>
            <a:ext uri="{FF2B5EF4-FFF2-40B4-BE49-F238E27FC236}">
              <a16:creationId xmlns:a16="http://schemas.microsoft.com/office/drawing/2014/main" id="{4FA935ED-A049-4FA6-8DC6-31A938283D61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0" name="TextBox 10">
          <a:extLst>
            <a:ext uri="{FF2B5EF4-FFF2-40B4-BE49-F238E27FC236}">
              <a16:creationId xmlns:a16="http://schemas.microsoft.com/office/drawing/2014/main" id="{6094CE35-0149-405C-BAF0-A86092DCE768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1" name="TextBox 11">
          <a:extLst>
            <a:ext uri="{FF2B5EF4-FFF2-40B4-BE49-F238E27FC236}">
              <a16:creationId xmlns:a16="http://schemas.microsoft.com/office/drawing/2014/main" id="{ED344FE5-C9B7-4BF4-9F11-B869A1437218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2" name="TextBox 13">
          <a:extLst>
            <a:ext uri="{FF2B5EF4-FFF2-40B4-BE49-F238E27FC236}">
              <a16:creationId xmlns:a16="http://schemas.microsoft.com/office/drawing/2014/main" id="{78BDBB21-08E7-4CE7-BDE3-9373881326E2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3" name="TextBox 9">
          <a:extLst>
            <a:ext uri="{FF2B5EF4-FFF2-40B4-BE49-F238E27FC236}">
              <a16:creationId xmlns:a16="http://schemas.microsoft.com/office/drawing/2014/main" id="{28A63D58-CBA7-48FD-938F-4DB511450039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4" name="TextBox 8">
          <a:extLst>
            <a:ext uri="{FF2B5EF4-FFF2-40B4-BE49-F238E27FC236}">
              <a16:creationId xmlns:a16="http://schemas.microsoft.com/office/drawing/2014/main" id="{4685E65C-D1BC-43C0-B65E-6349AC8A13ED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5" name="TextBox 10">
          <a:extLst>
            <a:ext uri="{FF2B5EF4-FFF2-40B4-BE49-F238E27FC236}">
              <a16:creationId xmlns:a16="http://schemas.microsoft.com/office/drawing/2014/main" id="{0B821921-A046-434F-89EA-C43BBFC0F382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6" name="TextBox 11">
          <a:extLst>
            <a:ext uri="{FF2B5EF4-FFF2-40B4-BE49-F238E27FC236}">
              <a16:creationId xmlns:a16="http://schemas.microsoft.com/office/drawing/2014/main" id="{620C02F8-64B7-4E44-8B18-E124054CCEBD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7" name="TextBox 13">
          <a:extLst>
            <a:ext uri="{FF2B5EF4-FFF2-40B4-BE49-F238E27FC236}">
              <a16:creationId xmlns:a16="http://schemas.microsoft.com/office/drawing/2014/main" id="{6D8AA5FA-6EFD-4857-8254-BC0754DB67BA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8" name="TextBox 9">
          <a:extLst>
            <a:ext uri="{FF2B5EF4-FFF2-40B4-BE49-F238E27FC236}">
              <a16:creationId xmlns:a16="http://schemas.microsoft.com/office/drawing/2014/main" id="{F2A89C07-DA28-436F-B581-61C1E5974DAE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69" name="TextBox 8">
          <a:extLst>
            <a:ext uri="{FF2B5EF4-FFF2-40B4-BE49-F238E27FC236}">
              <a16:creationId xmlns:a16="http://schemas.microsoft.com/office/drawing/2014/main" id="{1C825ECF-BF85-489D-9832-617E44FBDC8E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0" name="TextBox 10">
          <a:extLst>
            <a:ext uri="{FF2B5EF4-FFF2-40B4-BE49-F238E27FC236}">
              <a16:creationId xmlns:a16="http://schemas.microsoft.com/office/drawing/2014/main" id="{8CAF130E-DF90-457F-B1E3-E665A1926349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1" name="TextBox 11">
          <a:extLst>
            <a:ext uri="{FF2B5EF4-FFF2-40B4-BE49-F238E27FC236}">
              <a16:creationId xmlns:a16="http://schemas.microsoft.com/office/drawing/2014/main" id="{0F237987-517D-4623-B4FE-B11212A0DC85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2" name="TextBox 13">
          <a:extLst>
            <a:ext uri="{FF2B5EF4-FFF2-40B4-BE49-F238E27FC236}">
              <a16:creationId xmlns:a16="http://schemas.microsoft.com/office/drawing/2014/main" id="{76EEAC5F-55AD-4923-AD82-19F7C6AA9F86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3" name="TextBox 9">
          <a:extLst>
            <a:ext uri="{FF2B5EF4-FFF2-40B4-BE49-F238E27FC236}">
              <a16:creationId xmlns:a16="http://schemas.microsoft.com/office/drawing/2014/main" id="{6B05C9D8-682C-42A9-9693-A258570C2C86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4" name="TextBox 8">
          <a:extLst>
            <a:ext uri="{FF2B5EF4-FFF2-40B4-BE49-F238E27FC236}">
              <a16:creationId xmlns:a16="http://schemas.microsoft.com/office/drawing/2014/main" id="{110BAF06-7173-4B7D-AAB4-1710D254A306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5" name="TextBox 10">
          <a:extLst>
            <a:ext uri="{FF2B5EF4-FFF2-40B4-BE49-F238E27FC236}">
              <a16:creationId xmlns:a16="http://schemas.microsoft.com/office/drawing/2014/main" id="{648C6826-F20E-4213-84A2-922E0037875A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6" name="TextBox 11">
          <a:extLst>
            <a:ext uri="{FF2B5EF4-FFF2-40B4-BE49-F238E27FC236}">
              <a16:creationId xmlns:a16="http://schemas.microsoft.com/office/drawing/2014/main" id="{E69234A0-3405-4654-B8C2-483FA50453EA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7" name="TextBox 13">
          <a:extLst>
            <a:ext uri="{FF2B5EF4-FFF2-40B4-BE49-F238E27FC236}">
              <a16:creationId xmlns:a16="http://schemas.microsoft.com/office/drawing/2014/main" id="{2484BD47-5A2A-4150-9B74-B0D5D355E325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8" name="TextBox 9">
          <a:extLst>
            <a:ext uri="{FF2B5EF4-FFF2-40B4-BE49-F238E27FC236}">
              <a16:creationId xmlns:a16="http://schemas.microsoft.com/office/drawing/2014/main" id="{A370BDC8-901C-4E3B-A30F-EBBE8FF06B0E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79" name="TextBox 8">
          <a:extLst>
            <a:ext uri="{FF2B5EF4-FFF2-40B4-BE49-F238E27FC236}">
              <a16:creationId xmlns:a16="http://schemas.microsoft.com/office/drawing/2014/main" id="{ACA7B239-94B9-4300-8F12-38DCE49A617D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0" name="TextBox 10">
          <a:extLst>
            <a:ext uri="{FF2B5EF4-FFF2-40B4-BE49-F238E27FC236}">
              <a16:creationId xmlns:a16="http://schemas.microsoft.com/office/drawing/2014/main" id="{8E2316D4-8161-44BA-81EC-C36FE7BDDEC5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1" name="TextBox 11">
          <a:extLst>
            <a:ext uri="{FF2B5EF4-FFF2-40B4-BE49-F238E27FC236}">
              <a16:creationId xmlns:a16="http://schemas.microsoft.com/office/drawing/2014/main" id="{C0C946AD-2797-4C90-9CEA-60626F5D1E7E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2" name="TextBox 13">
          <a:extLst>
            <a:ext uri="{FF2B5EF4-FFF2-40B4-BE49-F238E27FC236}">
              <a16:creationId xmlns:a16="http://schemas.microsoft.com/office/drawing/2014/main" id="{150E79D4-F46D-4BCB-9BA3-B6478B8B624B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3" name="TextBox 9">
          <a:extLst>
            <a:ext uri="{FF2B5EF4-FFF2-40B4-BE49-F238E27FC236}">
              <a16:creationId xmlns:a16="http://schemas.microsoft.com/office/drawing/2014/main" id="{1D5BDC9F-4077-4AD2-A257-4809B86ED871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4" name="TextBox 8">
          <a:extLst>
            <a:ext uri="{FF2B5EF4-FFF2-40B4-BE49-F238E27FC236}">
              <a16:creationId xmlns:a16="http://schemas.microsoft.com/office/drawing/2014/main" id="{5B346BC5-0F7C-4933-927C-36C5B5BF2023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5" name="TextBox 10">
          <a:extLst>
            <a:ext uri="{FF2B5EF4-FFF2-40B4-BE49-F238E27FC236}">
              <a16:creationId xmlns:a16="http://schemas.microsoft.com/office/drawing/2014/main" id="{91985F30-B495-4C09-A696-16BB8C573DB6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6" name="TextBox 11">
          <a:extLst>
            <a:ext uri="{FF2B5EF4-FFF2-40B4-BE49-F238E27FC236}">
              <a16:creationId xmlns:a16="http://schemas.microsoft.com/office/drawing/2014/main" id="{7ADF088E-868F-499E-8723-7A270310672D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7" name="TextBox 13">
          <a:extLst>
            <a:ext uri="{FF2B5EF4-FFF2-40B4-BE49-F238E27FC236}">
              <a16:creationId xmlns:a16="http://schemas.microsoft.com/office/drawing/2014/main" id="{B20C39D7-65CA-4A2E-825E-F53675DF79CF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8" name="TextBox 9">
          <a:extLst>
            <a:ext uri="{FF2B5EF4-FFF2-40B4-BE49-F238E27FC236}">
              <a16:creationId xmlns:a16="http://schemas.microsoft.com/office/drawing/2014/main" id="{074E6220-B832-4BA1-AD97-4B6BE082A4FD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89" name="TextBox 8">
          <a:extLst>
            <a:ext uri="{FF2B5EF4-FFF2-40B4-BE49-F238E27FC236}">
              <a16:creationId xmlns:a16="http://schemas.microsoft.com/office/drawing/2014/main" id="{34E7B2C9-DFE8-4510-B78F-519E40DAE7CA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90" name="TextBox 10">
          <a:extLst>
            <a:ext uri="{FF2B5EF4-FFF2-40B4-BE49-F238E27FC236}">
              <a16:creationId xmlns:a16="http://schemas.microsoft.com/office/drawing/2014/main" id="{ABF0DE87-4A71-4EA8-A80F-93259E70148C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91" name="TextBox 11">
          <a:extLst>
            <a:ext uri="{FF2B5EF4-FFF2-40B4-BE49-F238E27FC236}">
              <a16:creationId xmlns:a16="http://schemas.microsoft.com/office/drawing/2014/main" id="{923FAEAA-2DE4-4807-ABC5-A7B75E2B6F50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532</xdr:row>
      <xdr:rowOff>0</xdr:rowOff>
    </xdr:from>
    <xdr:ext cx="662412" cy="262572"/>
    <xdr:sp macro="" textlink="">
      <xdr:nvSpPr>
        <xdr:cNvPr id="3292" name="TextBox 13">
          <a:extLst>
            <a:ext uri="{FF2B5EF4-FFF2-40B4-BE49-F238E27FC236}">
              <a16:creationId xmlns:a16="http://schemas.microsoft.com/office/drawing/2014/main" id="{C8218491-ECFD-4B5A-90E0-A42F9A8182B4}"/>
            </a:ext>
          </a:extLst>
        </xdr:cNvPr>
        <xdr:cNvSpPr txBox="1"/>
      </xdr:nvSpPr>
      <xdr:spPr>
        <a:xfrm>
          <a:off x="10687050" y="140922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293" name="TextBox 9">
          <a:extLst>
            <a:ext uri="{FF2B5EF4-FFF2-40B4-BE49-F238E27FC236}">
              <a16:creationId xmlns:a16="http://schemas.microsoft.com/office/drawing/2014/main" id="{B6E69D8E-74B1-4DDD-A4E3-8837D9CAB33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294" name="TextBox 8">
          <a:extLst>
            <a:ext uri="{FF2B5EF4-FFF2-40B4-BE49-F238E27FC236}">
              <a16:creationId xmlns:a16="http://schemas.microsoft.com/office/drawing/2014/main" id="{B1CACA0C-BB18-402B-899D-FDCE2D5993E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295" name="TextBox 10">
          <a:extLst>
            <a:ext uri="{FF2B5EF4-FFF2-40B4-BE49-F238E27FC236}">
              <a16:creationId xmlns:a16="http://schemas.microsoft.com/office/drawing/2014/main" id="{10A41A32-B532-4BA6-A0ED-CE2A66B279C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296" name="TextBox 11">
          <a:extLst>
            <a:ext uri="{FF2B5EF4-FFF2-40B4-BE49-F238E27FC236}">
              <a16:creationId xmlns:a16="http://schemas.microsoft.com/office/drawing/2014/main" id="{86634738-254C-4E3D-A27C-5B24B073BCF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297" name="TextBox 13">
          <a:extLst>
            <a:ext uri="{FF2B5EF4-FFF2-40B4-BE49-F238E27FC236}">
              <a16:creationId xmlns:a16="http://schemas.microsoft.com/office/drawing/2014/main" id="{B355FEFB-795A-43F3-8F54-3082170D60B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298" name="TextBox 9">
          <a:extLst>
            <a:ext uri="{FF2B5EF4-FFF2-40B4-BE49-F238E27FC236}">
              <a16:creationId xmlns:a16="http://schemas.microsoft.com/office/drawing/2014/main" id="{4CA68188-2416-4B7B-A6E0-5E29AB1B444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299" name="TextBox 8">
          <a:extLst>
            <a:ext uri="{FF2B5EF4-FFF2-40B4-BE49-F238E27FC236}">
              <a16:creationId xmlns:a16="http://schemas.microsoft.com/office/drawing/2014/main" id="{35D993A6-7053-4404-ACD2-79D7DA988F2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0" name="TextBox 10">
          <a:extLst>
            <a:ext uri="{FF2B5EF4-FFF2-40B4-BE49-F238E27FC236}">
              <a16:creationId xmlns:a16="http://schemas.microsoft.com/office/drawing/2014/main" id="{7D7A473B-E1B0-4D44-AF01-03A4DB676FC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1" name="TextBox 11">
          <a:extLst>
            <a:ext uri="{FF2B5EF4-FFF2-40B4-BE49-F238E27FC236}">
              <a16:creationId xmlns:a16="http://schemas.microsoft.com/office/drawing/2014/main" id="{4FF40E4C-5F6E-4CF9-B4A9-32AD8809201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2" name="TextBox 13">
          <a:extLst>
            <a:ext uri="{FF2B5EF4-FFF2-40B4-BE49-F238E27FC236}">
              <a16:creationId xmlns:a16="http://schemas.microsoft.com/office/drawing/2014/main" id="{DCB9646B-0638-4FA6-A5FC-9093159D04D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3" name="TextBox 9">
          <a:extLst>
            <a:ext uri="{FF2B5EF4-FFF2-40B4-BE49-F238E27FC236}">
              <a16:creationId xmlns:a16="http://schemas.microsoft.com/office/drawing/2014/main" id="{48B30EC5-8560-46F3-9F59-2A5C9BD6447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4" name="TextBox 8">
          <a:extLst>
            <a:ext uri="{FF2B5EF4-FFF2-40B4-BE49-F238E27FC236}">
              <a16:creationId xmlns:a16="http://schemas.microsoft.com/office/drawing/2014/main" id="{56171ACA-2F3C-4F08-95C0-E94C497DBF6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5" name="TextBox 10">
          <a:extLst>
            <a:ext uri="{FF2B5EF4-FFF2-40B4-BE49-F238E27FC236}">
              <a16:creationId xmlns:a16="http://schemas.microsoft.com/office/drawing/2014/main" id="{0BD7537A-4DE4-42A5-982E-8A96E48F3A2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6" name="TextBox 11">
          <a:extLst>
            <a:ext uri="{FF2B5EF4-FFF2-40B4-BE49-F238E27FC236}">
              <a16:creationId xmlns:a16="http://schemas.microsoft.com/office/drawing/2014/main" id="{F57D05FB-3393-4AE8-AD8F-9AF30D58677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7" name="TextBox 13">
          <a:extLst>
            <a:ext uri="{FF2B5EF4-FFF2-40B4-BE49-F238E27FC236}">
              <a16:creationId xmlns:a16="http://schemas.microsoft.com/office/drawing/2014/main" id="{1BA1A50D-733B-4687-8CA7-2AF7464351A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8" name="TextBox 9">
          <a:extLst>
            <a:ext uri="{FF2B5EF4-FFF2-40B4-BE49-F238E27FC236}">
              <a16:creationId xmlns:a16="http://schemas.microsoft.com/office/drawing/2014/main" id="{F647EAEC-FF0E-486F-9D9D-999C8F3C379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09" name="TextBox 8">
          <a:extLst>
            <a:ext uri="{FF2B5EF4-FFF2-40B4-BE49-F238E27FC236}">
              <a16:creationId xmlns:a16="http://schemas.microsoft.com/office/drawing/2014/main" id="{704F1094-4FC9-4A57-9291-8A9258BDE7C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0" name="TextBox 10">
          <a:extLst>
            <a:ext uri="{FF2B5EF4-FFF2-40B4-BE49-F238E27FC236}">
              <a16:creationId xmlns:a16="http://schemas.microsoft.com/office/drawing/2014/main" id="{F7F572D3-4848-4EE5-AD2A-000E0075B41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1" name="TextBox 11">
          <a:extLst>
            <a:ext uri="{FF2B5EF4-FFF2-40B4-BE49-F238E27FC236}">
              <a16:creationId xmlns:a16="http://schemas.microsoft.com/office/drawing/2014/main" id="{18A65505-B699-421E-827F-87D435C93B9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2" name="TextBox 13">
          <a:extLst>
            <a:ext uri="{FF2B5EF4-FFF2-40B4-BE49-F238E27FC236}">
              <a16:creationId xmlns:a16="http://schemas.microsoft.com/office/drawing/2014/main" id="{76B7C222-DA3F-4883-9323-6A4EAA77B2C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3" name="TextBox 9">
          <a:extLst>
            <a:ext uri="{FF2B5EF4-FFF2-40B4-BE49-F238E27FC236}">
              <a16:creationId xmlns:a16="http://schemas.microsoft.com/office/drawing/2014/main" id="{E812E2B3-0943-4B2C-BFD1-5AFCD292C08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4" name="TextBox 8">
          <a:extLst>
            <a:ext uri="{FF2B5EF4-FFF2-40B4-BE49-F238E27FC236}">
              <a16:creationId xmlns:a16="http://schemas.microsoft.com/office/drawing/2014/main" id="{B473A2B9-2E01-4923-8409-6C95110F981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5" name="TextBox 10">
          <a:extLst>
            <a:ext uri="{FF2B5EF4-FFF2-40B4-BE49-F238E27FC236}">
              <a16:creationId xmlns:a16="http://schemas.microsoft.com/office/drawing/2014/main" id="{08EA463F-939D-44C1-8FA4-736AC197517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6" name="TextBox 11">
          <a:extLst>
            <a:ext uri="{FF2B5EF4-FFF2-40B4-BE49-F238E27FC236}">
              <a16:creationId xmlns:a16="http://schemas.microsoft.com/office/drawing/2014/main" id="{B92F3CA6-33E6-4DCF-8F8A-767D890D667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7" name="TextBox 13">
          <a:extLst>
            <a:ext uri="{FF2B5EF4-FFF2-40B4-BE49-F238E27FC236}">
              <a16:creationId xmlns:a16="http://schemas.microsoft.com/office/drawing/2014/main" id="{6CE7C0DF-E2D4-4AE4-A596-B2807E8EC11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8" name="TextBox 9">
          <a:extLst>
            <a:ext uri="{FF2B5EF4-FFF2-40B4-BE49-F238E27FC236}">
              <a16:creationId xmlns:a16="http://schemas.microsoft.com/office/drawing/2014/main" id="{378F8D26-40FF-4F1B-BE88-E85C36BEF63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19" name="TextBox 9">
          <a:extLst>
            <a:ext uri="{FF2B5EF4-FFF2-40B4-BE49-F238E27FC236}">
              <a16:creationId xmlns:a16="http://schemas.microsoft.com/office/drawing/2014/main" id="{8020D63B-21EE-409C-8B79-2842A6C1CD1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0" name="TextBox 8">
          <a:extLst>
            <a:ext uri="{FF2B5EF4-FFF2-40B4-BE49-F238E27FC236}">
              <a16:creationId xmlns:a16="http://schemas.microsoft.com/office/drawing/2014/main" id="{DB3BE2AB-0AE9-4438-9A02-A57A71F1DB7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1" name="TextBox 10">
          <a:extLst>
            <a:ext uri="{FF2B5EF4-FFF2-40B4-BE49-F238E27FC236}">
              <a16:creationId xmlns:a16="http://schemas.microsoft.com/office/drawing/2014/main" id="{D0AB8E6C-D54E-48E3-B4E3-32DD2784A06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2" name="TextBox 11">
          <a:extLst>
            <a:ext uri="{FF2B5EF4-FFF2-40B4-BE49-F238E27FC236}">
              <a16:creationId xmlns:a16="http://schemas.microsoft.com/office/drawing/2014/main" id="{BCED98A4-B491-43E0-9D3D-4EDFE7CE1EE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3" name="TextBox 13">
          <a:extLst>
            <a:ext uri="{FF2B5EF4-FFF2-40B4-BE49-F238E27FC236}">
              <a16:creationId xmlns:a16="http://schemas.microsoft.com/office/drawing/2014/main" id="{3C2DDA5E-0671-453A-9A87-17293EF3546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4" name="TextBox 9">
          <a:extLst>
            <a:ext uri="{FF2B5EF4-FFF2-40B4-BE49-F238E27FC236}">
              <a16:creationId xmlns:a16="http://schemas.microsoft.com/office/drawing/2014/main" id="{EE3A1F5A-DFC9-457B-B7E3-D553E075F40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5" name="TextBox 8">
          <a:extLst>
            <a:ext uri="{FF2B5EF4-FFF2-40B4-BE49-F238E27FC236}">
              <a16:creationId xmlns:a16="http://schemas.microsoft.com/office/drawing/2014/main" id="{95E1C40B-4956-4FA4-A07F-B104BE533C4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6" name="TextBox 10">
          <a:extLst>
            <a:ext uri="{FF2B5EF4-FFF2-40B4-BE49-F238E27FC236}">
              <a16:creationId xmlns:a16="http://schemas.microsoft.com/office/drawing/2014/main" id="{660016BF-1A90-4A36-8A72-6FE0261D456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7" name="TextBox 11">
          <a:extLst>
            <a:ext uri="{FF2B5EF4-FFF2-40B4-BE49-F238E27FC236}">
              <a16:creationId xmlns:a16="http://schemas.microsoft.com/office/drawing/2014/main" id="{16940FB0-DEC0-43CD-AEAB-36C31798167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8" name="TextBox 13">
          <a:extLst>
            <a:ext uri="{FF2B5EF4-FFF2-40B4-BE49-F238E27FC236}">
              <a16:creationId xmlns:a16="http://schemas.microsoft.com/office/drawing/2014/main" id="{5E818C89-ECA1-455B-AD26-A2E2032A6C7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29" name="TextBox 9">
          <a:extLst>
            <a:ext uri="{FF2B5EF4-FFF2-40B4-BE49-F238E27FC236}">
              <a16:creationId xmlns:a16="http://schemas.microsoft.com/office/drawing/2014/main" id="{3B3006C8-3B57-4C07-AFBC-74ABBC637C3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0" name="TextBox 8">
          <a:extLst>
            <a:ext uri="{FF2B5EF4-FFF2-40B4-BE49-F238E27FC236}">
              <a16:creationId xmlns:a16="http://schemas.microsoft.com/office/drawing/2014/main" id="{1734CCBD-D1CC-414E-A2C2-9C7BF7A520D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1" name="TextBox 10">
          <a:extLst>
            <a:ext uri="{FF2B5EF4-FFF2-40B4-BE49-F238E27FC236}">
              <a16:creationId xmlns:a16="http://schemas.microsoft.com/office/drawing/2014/main" id="{B7B5FAF8-28F2-4804-B5ED-2CEC516A6B8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2" name="TextBox 11">
          <a:extLst>
            <a:ext uri="{FF2B5EF4-FFF2-40B4-BE49-F238E27FC236}">
              <a16:creationId xmlns:a16="http://schemas.microsoft.com/office/drawing/2014/main" id="{73B1B527-BE62-4C86-8A53-7AB2D0B1754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3" name="TextBox 13">
          <a:extLst>
            <a:ext uri="{FF2B5EF4-FFF2-40B4-BE49-F238E27FC236}">
              <a16:creationId xmlns:a16="http://schemas.microsoft.com/office/drawing/2014/main" id="{E591278D-6AA4-480F-924C-E8586E5D85D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4" name="TextBox 9">
          <a:extLst>
            <a:ext uri="{FF2B5EF4-FFF2-40B4-BE49-F238E27FC236}">
              <a16:creationId xmlns:a16="http://schemas.microsoft.com/office/drawing/2014/main" id="{AF939298-8DAA-4C7B-B784-951004C041A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5" name="TextBox 8">
          <a:extLst>
            <a:ext uri="{FF2B5EF4-FFF2-40B4-BE49-F238E27FC236}">
              <a16:creationId xmlns:a16="http://schemas.microsoft.com/office/drawing/2014/main" id="{20CE8CB5-0DF1-4F67-9736-9FE38916B06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6" name="TextBox 10">
          <a:extLst>
            <a:ext uri="{FF2B5EF4-FFF2-40B4-BE49-F238E27FC236}">
              <a16:creationId xmlns:a16="http://schemas.microsoft.com/office/drawing/2014/main" id="{F95FB472-C29A-4AA6-B21F-C389FA02E68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7" name="TextBox 11">
          <a:extLst>
            <a:ext uri="{FF2B5EF4-FFF2-40B4-BE49-F238E27FC236}">
              <a16:creationId xmlns:a16="http://schemas.microsoft.com/office/drawing/2014/main" id="{5CE0CBDD-6429-4945-8CDA-3B6F3C73424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8" name="TextBox 13">
          <a:extLst>
            <a:ext uri="{FF2B5EF4-FFF2-40B4-BE49-F238E27FC236}">
              <a16:creationId xmlns:a16="http://schemas.microsoft.com/office/drawing/2014/main" id="{C6B9401C-EDDD-4336-8858-7FFB8BB6B94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39" name="TextBox 9">
          <a:extLst>
            <a:ext uri="{FF2B5EF4-FFF2-40B4-BE49-F238E27FC236}">
              <a16:creationId xmlns:a16="http://schemas.microsoft.com/office/drawing/2014/main" id="{BFE7FA5A-7539-4050-9CEA-D428255A1D8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0" name="TextBox 8">
          <a:extLst>
            <a:ext uri="{FF2B5EF4-FFF2-40B4-BE49-F238E27FC236}">
              <a16:creationId xmlns:a16="http://schemas.microsoft.com/office/drawing/2014/main" id="{6E45E2C7-9B9F-4911-8CDE-F79524B30D0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1" name="TextBox 10">
          <a:extLst>
            <a:ext uri="{FF2B5EF4-FFF2-40B4-BE49-F238E27FC236}">
              <a16:creationId xmlns:a16="http://schemas.microsoft.com/office/drawing/2014/main" id="{7E8FEE3D-7031-487D-8A7C-9B05FE5A2A6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2" name="TextBox 11">
          <a:extLst>
            <a:ext uri="{FF2B5EF4-FFF2-40B4-BE49-F238E27FC236}">
              <a16:creationId xmlns:a16="http://schemas.microsoft.com/office/drawing/2014/main" id="{54BE6BBF-EAD5-4DA5-9ADD-947B93F81EC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3" name="TextBox 13">
          <a:extLst>
            <a:ext uri="{FF2B5EF4-FFF2-40B4-BE49-F238E27FC236}">
              <a16:creationId xmlns:a16="http://schemas.microsoft.com/office/drawing/2014/main" id="{C08C8C30-D760-48CC-B1CD-AE5251AFE0B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4" name="TextBox 9">
          <a:extLst>
            <a:ext uri="{FF2B5EF4-FFF2-40B4-BE49-F238E27FC236}">
              <a16:creationId xmlns:a16="http://schemas.microsoft.com/office/drawing/2014/main" id="{8FC74FC2-9D4D-444B-A5D2-9265BA7F248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5" name="TextBox 8">
          <a:extLst>
            <a:ext uri="{FF2B5EF4-FFF2-40B4-BE49-F238E27FC236}">
              <a16:creationId xmlns:a16="http://schemas.microsoft.com/office/drawing/2014/main" id="{C36E8C86-CDDF-4C12-9CF5-C862337DBEF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6" name="TextBox 10">
          <a:extLst>
            <a:ext uri="{FF2B5EF4-FFF2-40B4-BE49-F238E27FC236}">
              <a16:creationId xmlns:a16="http://schemas.microsoft.com/office/drawing/2014/main" id="{CF46CD2E-5331-447F-BD6A-38817E783B9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7" name="TextBox 11">
          <a:extLst>
            <a:ext uri="{FF2B5EF4-FFF2-40B4-BE49-F238E27FC236}">
              <a16:creationId xmlns:a16="http://schemas.microsoft.com/office/drawing/2014/main" id="{2A72BE22-8743-4A51-9721-17776CAD6F5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8" name="TextBox 13">
          <a:extLst>
            <a:ext uri="{FF2B5EF4-FFF2-40B4-BE49-F238E27FC236}">
              <a16:creationId xmlns:a16="http://schemas.microsoft.com/office/drawing/2014/main" id="{0C4A6C4F-5207-41D3-99F6-713C173C8F1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49" name="TextBox 9">
          <a:extLst>
            <a:ext uri="{FF2B5EF4-FFF2-40B4-BE49-F238E27FC236}">
              <a16:creationId xmlns:a16="http://schemas.microsoft.com/office/drawing/2014/main" id="{D6C7B3F2-B18A-4A9F-9C23-401EF1D92DB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0" name="TextBox 8">
          <a:extLst>
            <a:ext uri="{FF2B5EF4-FFF2-40B4-BE49-F238E27FC236}">
              <a16:creationId xmlns:a16="http://schemas.microsoft.com/office/drawing/2014/main" id="{75A2DF9D-8BEB-416E-A846-093560FC757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1" name="TextBox 10">
          <a:extLst>
            <a:ext uri="{FF2B5EF4-FFF2-40B4-BE49-F238E27FC236}">
              <a16:creationId xmlns:a16="http://schemas.microsoft.com/office/drawing/2014/main" id="{69D3EFC6-47A5-45CD-9BF5-C07B2849ECF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2" name="TextBox 11">
          <a:extLst>
            <a:ext uri="{FF2B5EF4-FFF2-40B4-BE49-F238E27FC236}">
              <a16:creationId xmlns:a16="http://schemas.microsoft.com/office/drawing/2014/main" id="{637A592C-81CE-4961-801D-FBCFC0ECCF0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3" name="TextBox 13">
          <a:extLst>
            <a:ext uri="{FF2B5EF4-FFF2-40B4-BE49-F238E27FC236}">
              <a16:creationId xmlns:a16="http://schemas.microsoft.com/office/drawing/2014/main" id="{D2002670-5F42-4276-BE06-ABDA7780381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4" name="TextBox 9">
          <a:extLst>
            <a:ext uri="{FF2B5EF4-FFF2-40B4-BE49-F238E27FC236}">
              <a16:creationId xmlns:a16="http://schemas.microsoft.com/office/drawing/2014/main" id="{B52A2078-14BB-4040-AC79-240D568A296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5" name="TextBox 8">
          <a:extLst>
            <a:ext uri="{FF2B5EF4-FFF2-40B4-BE49-F238E27FC236}">
              <a16:creationId xmlns:a16="http://schemas.microsoft.com/office/drawing/2014/main" id="{D42ACABC-7B7E-4B55-A58E-7DB74BD7220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6" name="TextBox 10">
          <a:extLst>
            <a:ext uri="{FF2B5EF4-FFF2-40B4-BE49-F238E27FC236}">
              <a16:creationId xmlns:a16="http://schemas.microsoft.com/office/drawing/2014/main" id="{14A99B2C-F082-4837-9F0F-A2D5826155D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7" name="TextBox 11">
          <a:extLst>
            <a:ext uri="{FF2B5EF4-FFF2-40B4-BE49-F238E27FC236}">
              <a16:creationId xmlns:a16="http://schemas.microsoft.com/office/drawing/2014/main" id="{4BC28D04-17A8-4BA5-A5C0-8024A106D95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8" name="TextBox 13">
          <a:extLst>
            <a:ext uri="{FF2B5EF4-FFF2-40B4-BE49-F238E27FC236}">
              <a16:creationId xmlns:a16="http://schemas.microsoft.com/office/drawing/2014/main" id="{C94C60D2-560F-46D1-AE01-20EB94839F3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59" name="TextBox 9">
          <a:extLst>
            <a:ext uri="{FF2B5EF4-FFF2-40B4-BE49-F238E27FC236}">
              <a16:creationId xmlns:a16="http://schemas.microsoft.com/office/drawing/2014/main" id="{83F96C31-46AC-484C-8A85-C7C65F8FAFC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0" name="TextBox 8">
          <a:extLst>
            <a:ext uri="{FF2B5EF4-FFF2-40B4-BE49-F238E27FC236}">
              <a16:creationId xmlns:a16="http://schemas.microsoft.com/office/drawing/2014/main" id="{6D0ED377-35E4-45E0-8A2B-2C7B54DD1BF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1" name="TextBox 10">
          <a:extLst>
            <a:ext uri="{FF2B5EF4-FFF2-40B4-BE49-F238E27FC236}">
              <a16:creationId xmlns:a16="http://schemas.microsoft.com/office/drawing/2014/main" id="{1DB4B781-D6D4-40D8-93B6-67E16CE9315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2" name="TextBox 11">
          <a:extLst>
            <a:ext uri="{FF2B5EF4-FFF2-40B4-BE49-F238E27FC236}">
              <a16:creationId xmlns:a16="http://schemas.microsoft.com/office/drawing/2014/main" id="{C6107CE3-6584-4638-884B-973617AF0A7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3" name="TextBox 13">
          <a:extLst>
            <a:ext uri="{FF2B5EF4-FFF2-40B4-BE49-F238E27FC236}">
              <a16:creationId xmlns:a16="http://schemas.microsoft.com/office/drawing/2014/main" id="{2FFD9EEB-55B4-40D8-AF99-8565BEB1357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4" name="TextBox 9">
          <a:extLst>
            <a:ext uri="{FF2B5EF4-FFF2-40B4-BE49-F238E27FC236}">
              <a16:creationId xmlns:a16="http://schemas.microsoft.com/office/drawing/2014/main" id="{EA329B65-7E12-45EA-917F-47ABAA00666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5" name="TextBox 8">
          <a:extLst>
            <a:ext uri="{FF2B5EF4-FFF2-40B4-BE49-F238E27FC236}">
              <a16:creationId xmlns:a16="http://schemas.microsoft.com/office/drawing/2014/main" id="{A612BF38-08D7-449E-96D3-41F30B5EE37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6" name="TextBox 10">
          <a:extLst>
            <a:ext uri="{FF2B5EF4-FFF2-40B4-BE49-F238E27FC236}">
              <a16:creationId xmlns:a16="http://schemas.microsoft.com/office/drawing/2014/main" id="{C3B70736-6B45-4BB2-A7B5-77003AF3843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7" name="TextBox 11">
          <a:extLst>
            <a:ext uri="{FF2B5EF4-FFF2-40B4-BE49-F238E27FC236}">
              <a16:creationId xmlns:a16="http://schemas.microsoft.com/office/drawing/2014/main" id="{A8D91ACD-DF0A-4338-8EBD-612516A88EC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8" name="TextBox 13">
          <a:extLst>
            <a:ext uri="{FF2B5EF4-FFF2-40B4-BE49-F238E27FC236}">
              <a16:creationId xmlns:a16="http://schemas.microsoft.com/office/drawing/2014/main" id="{9421D4E7-08E0-4733-89F5-C92CF82327D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69" name="TextBox 9">
          <a:extLst>
            <a:ext uri="{FF2B5EF4-FFF2-40B4-BE49-F238E27FC236}">
              <a16:creationId xmlns:a16="http://schemas.microsoft.com/office/drawing/2014/main" id="{64D41B60-E28A-41C4-AB5C-7625E0F4201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0" name="TextBox 8">
          <a:extLst>
            <a:ext uri="{FF2B5EF4-FFF2-40B4-BE49-F238E27FC236}">
              <a16:creationId xmlns:a16="http://schemas.microsoft.com/office/drawing/2014/main" id="{A321A39F-8ECB-48D9-8442-CFDCDC843DA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1" name="TextBox 10">
          <a:extLst>
            <a:ext uri="{FF2B5EF4-FFF2-40B4-BE49-F238E27FC236}">
              <a16:creationId xmlns:a16="http://schemas.microsoft.com/office/drawing/2014/main" id="{94DE54E1-BAA2-4FF6-9605-0CEEFE82CC7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2" name="TextBox 11">
          <a:extLst>
            <a:ext uri="{FF2B5EF4-FFF2-40B4-BE49-F238E27FC236}">
              <a16:creationId xmlns:a16="http://schemas.microsoft.com/office/drawing/2014/main" id="{D2357664-7F21-4A3D-B45F-7BBB952C8B7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3" name="TextBox 13">
          <a:extLst>
            <a:ext uri="{FF2B5EF4-FFF2-40B4-BE49-F238E27FC236}">
              <a16:creationId xmlns:a16="http://schemas.microsoft.com/office/drawing/2014/main" id="{A424D229-3186-499B-94BB-5EA01EF9414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4" name="TextBox 9">
          <a:extLst>
            <a:ext uri="{FF2B5EF4-FFF2-40B4-BE49-F238E27FC236}">
              <a16:creationId xmlns:a16="http://schemas.microsoft.com/office/drawing/2014/main" id="{F5649875-77E2-4761-8F17-2FB1F7AC19C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5" name="TextBox 8">
          <a:extLst>
            <a:ext uri="{FF2B5EF4-FFF2-40B4-BE49-F238E27FC236}">
              <a16:creationId xmlns:a16="http://schemas.microsoft.com/office/drawing/2014/main" id="{2CC749A9-A3F7-421B-8DFD-E0853CA7770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6" name="TextBox 10">
          <a:extLst>
            <a:ext uri="{FF2B5EF4-FFF2-40B4-BE49-F238E27FC236}">
              <a16:creationId xmlns:a16="http://schemas.microsoft.com/office/drawing/2014/main" id="{43357EA0-66E6-4922-8344-4A8460CAD59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7" name="TextBox 11">
          <a:extLst>
            <a:ext uri="{FF2B5EF4-FFF2-40B4-BE49-F238E27FC236}">
              <a16:creationId xmlns:a16="http://schemas.microsoft.com/office/drawing/2014/main" id="{3DD59142-FB65-404E-AE24-F0DD1E84E7F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8" name="TextBox 13">
          <a:extLst>
            <a:ext uri="{FF2B5EF4-FFF2-40B4-BE49-F238E27FC236}">
              <a16:creationId xmlns:a16="http://schemas.microsoft.com/office/drawing/2014/main" id="{C9042113-7BCE-4044-A7F2-18E3165B02E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79" name="TextBox 9">
          <a:extLst>
            <a:ext uri="{FF2B5EF4-FFF2-40B4-BE49-F238E27FC236}">
              <a16:creationId xmlns:a16="http://schemas.microsoft.com/office/drawing/2014/main" id="{3670C9B3-0F2D-419A-BB74-6607C817046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0" name="TextBox 8">
          <a:extLst>
            <a:ext uri="{FF2B5EF4-FFF2-40B4-BE49-F238E27FC236}">
              <a16:creationId xmlns:a16="http://schemas.microsoft.com/office/drawing/2014/main" id="{6951AD6F-BA55-4C9A-96AD-2FFC7354172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1" name="TextBox 10">
          <a:extLst>
            <a:ext uri="{FF2B5EF4-FFF2-40B4-BE49-F238E27FC236}">
              <a16:creationId xmlns:a16="http://schemas.microsoft.com/office/drawing/2014/main" id="{FEFDD746-52C6-4F13-AE5B-8D3CF81726F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2" name="TextBox 11">
          <a:extLst>
            <a:ext uri="{FF2B5EF4-FFF2-40B4-BE49-F238E27FC236}">
              <a16:creationId xmlns:a16="http://schemas.microsoft.com/office/drawing/2014/main" id="{7313AE54-0621-4692-8881-57C516C9A06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3" name="TextBox 13">
          <a:extLst>
            <a:ext uri="{FF2B5EF4-FFF2-40B4-BE49-F238E27FC236}">
              <a16:creationId xmlns:a16="http://schemas.microsoft.com/office/drawing/2014/main" id="{717C07D4-4088-4334-B003-A7500360D6D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4" name="TextBox 9">
          <a:extLst>
            <a:ext uri="{FF2B5EF4-FFF2-40B4-BE49-F238E27FC236}">
              <a16:creationId xmlns:a16="http://schemas.microsoft.com/office/drawing/2014/main" id="{17ECDDAD-25E2-420D-851F-110DC5BF98B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5" name="TextBox 8">
          <a:extLst>
            <a:ext uri="{FF2B5EF4-FFF2-40B4-BE49-F238E27FC236}">
              <a16:creationId xmlns:a16="http://schemas.microsoft.com/office/drawing/2014/main" id="{6E7E68EA-3890-496D-8D1D-95E5E87882C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6" name="TextBox 10">
          <a:extLst>
            <a:ext uri="{FF2B5EF4-FFF2-40B4-BE49-F238E27FC236}">
              <a16:creationId xmlns:a16="http://schemas.microsoft.com/office/drawing/2014/main" id="{2FECCE1F-0F45-4052-A573-03CCD41D549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7" name="TextBox 11">
          <a:extLst>
            <a:ext uri="{FF2B5EF4-FFF2-40B4-BE49-F238E27FC236}">
              <a16:creationId xmlns:a16="http://schemas.microsoft.com/office/drawing/2014/main" id="{DC838522-B538-41EE-9B73-312EF5291B4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8" name="TextBox 13">
          <a:extLst>
            <a:ext uri="{FF2B5EF4-FFF2-40B4-BE49-F238E27FC236}">
              <a16:creationId xmlns:a16="http://schemas.microsoft.com/office/drawing/2014/main" id="{F1D8E36A-B233-40F8-85A4-54AD46B7FA6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89" name="TextBox 9">
          <a:extLst>
            <a:ext uri="{FF2B5EF4-FFF2-40B4-BE49-F238E27FC236}">
              <a16:creationId xmlns:a16="http://schemas.microsoft.com/office/drawing/2014/main" id="{202D0853-F3B1-4B75-8A18-0783E491DAE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0" name="TextBox 8">
          <a:extLst>
            <a:ext uri="{FF2B5EF4-FFF2-40B4-BE49-F238E27FC236}">
              <a16:creationId xmlns:a16="http://schemas.microsoft.com/office/drawing/2014/main" id="{873CC419-2DB6-4310-B577-D4C16F493B3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1" name="TextBox 10">
          <a:extLst>
            <a:ext uri="{FF2B5EF4-FFF2-40B4-BE49-F238E27FC236}">
              <a16:creationId xmlns:a16="http://schemas.microsoft.com/office/drawing/2014/main" id="{BA3E17E1-C7F1-47B8-B6D6-B880A43A1C4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2" name="TextBox 11">
          <a:extLst>
            <a:ext uri="{FF2B5EF4-FFF2-40B4-BE49-F238E27FC236}">
              <a16:creationId xmlns:a16="http://schemas.microsoft.com/office/drawing/2014/main" id="{1DDB7698-5F57-4F6B-BC73-1AA3F17BCB4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3" name="TextBox 13">
          <a:extLst>
            <a:ext uri="{FF2B5EF4-FFF2-40B4-BE49-F238E27FC236}">
              <a16:creationId xmlns:a16="http://schemas.microsoft.com/office/drawing/2014/main" id="{0164ACE2-06E2-4BB3-A440-7C08224E6E6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4" name="TextBox 9">
          <a:extLst>
            <a:ext uri="{FF2B5EF4-FFF2-40B4-BE49-F238E27FC236}">
              <a16:creationId xmlns:a16="http://schemas.microsoft.com/office/drawing/2014/main" id="{F8B9B3B2-7167-4B6A-83B8-DC855B79F3C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5" name="TextBox 8">
          <a:extLst>
            <a:ext uri="{FF2B5EF4-FFF2-40B4-BE49-F238E27FC236}">
              <a16:creationId xmlns:a16="http://schemas.microsoft.com/office/drawing/2014/main" id="{9A7417CB-C6FB-4B9C-9507-AFED43174B6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6" name="TextBox 10">
          <a:extLst>
            <a:ext uri="{FF2B5EF4-FFF2-40B4-BE49-F238E27FC236}">
              <a16:creationId xmlns:a16="http://schemas.microsoft.com/office/drawing/2014/main" id="{0374C49A-943E-466B-8894-CF8729A6710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7" name="TextBox 11">
          <a:extLst>
            <a:ext uri="{FF2B5EF4-FFF2-40B4-BE49-F238E27FC236}">
              <a16:creationId xmlns:a16="http://schemas.microsoft.com/office/drawing/2014/main" id="{1D7B7015-2450-408F-BAD9-C4B30A3847E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8" name="TextBox 13">
          <a:extLst>
            <a:ext uri="{FF2B5EF4-FFF2-40B4-BE49-F238E27FC236}">
              <a16:creationId xmlns:a16="http://schemas.microsoft.com/office/drawing/2014/main" id="{3B4DEE9D-9749-49FC-BAC3-FAB1893CD0F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399" name="TextBox 9">
          <a:extLst>
            <a:ext uri="{FF2B5EF4-FFF2-40B4-BE49-F238E27FC236}">
              <a16:creationId xmlns:a16="http://schemas.microsoft.com/office/drawing/2014/main" id="{224B224E-CBD8-4B2F-B56F-3309EB790EE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0" name="TextBox 8">
          <a:extLst>
            <a:ext uri="{FF2B5EF4-FFF2-40B4-BE49-F238E27FC236}">
              <a16:creationId xmlns:a16="http://schemas.microsoft.com/office/drawing/2014/main" id="{0E7E81D0-6D13-4531-AF59-96BCFE38F35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1" name="TextBox 10">
          <a:extLst>
            <a:ext uri="{FF2B5EF4-FFF2-40B4-BE49-F238E27FC236}">
              <a16:creationId xmlns:a16="http://schemas.microsoft.com/office/drawing/2014/main" id="{7F207BE8-EA3F-4A02-A384-F69896C51BF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2" name="TextBox 11">
          <a:extLst>
            <a:ext uri="{FF2B5EF4-FFF2-40B4-BE49-F238E27FC236}">
              <a16:creationId xmlns:a16="http://schemas.microsoft.com/office/drawing/2014/main" id="{9E6AFDA4-CB66-42F3-B7C4-B6A6E58261C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3" name="TextBox 13">
          <a:extLst>
            <a:ext uri="{FF2B5EF4-FFF2-40B4-BE49-F238E27FC236}">
              <a16:creationId xmlns:a16="http://schemas.microsoft.com/office/drawing/2014/main" id="{5EC877D3-D1E4-4F6C-A1D8-C1EDF9FED8C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4" name="TextBox 9">
          <a:extLst>
            <a:ext uri="{FF2B5EF4-FFF2-40B4-BE49-F238E27FC236}">
              <a16:creationId xmlns:a16="http://schemas.microsoft.com/office/drawing/2014/main" id="{A65DD065-14F4-42C0-A741-5E2E2A79D8C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5" name="TextBox 8">
          <a:extLst>
            <a:ext uri="{FF2B5EF4-FFF2-40B4-BE49-F238E27FC236}">
              <a16:creationId xmlns:a16="http://schemas.microsoft.com/office/drawing/2014/main" id="{2F5AA0D3-C4A3-40EF-AE42-45547DEC5FF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6" name="TextBox 10">
          <a:extLst>
            <a:ext uri="{FF2B5EF4-FFF2-40B4-BE49-F238E27FC236}">
              <a16:creationId xmlns:a16="http://schemas.microsoft.com/office/drawing/2014/main" id="{37F5411E-DE79-44C3-9CAD-505D1E36902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7" name="TextBox 11">
          <a:extLst>
            <a:ext uri="{FF2B5EF4-FFF2-40B4-BE49-F238E27FC236}">
              <a16:creationId xmlns:a16="http://schemas.microsoft.com/office/drawing/2014/main" id="{79A3DC17-4217-4AF6-BA72-A79CD9C74FC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8" name="TextBox 13">
          <a:extLst>
            <a:ext uri="{FF2B5EF4-FFF2-40B4-BE49-F238E27FC236}">
              <a16:creationId xmlns:a16="http://schemas.microsoft.com/office/drawing/2014/main" id="{0F62C39B-7424-4128-9AB7-D84EDE2F852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09" name="TextBox 9">
          <a:extLst>
            <a:ext uri="{FF2B5EF4-FFF2-40B4-BE49-F238E27FC236}">
              <a16:creationId xmlns:a16="http://schemas.microsoft.com/office/drawing/2014/main" id="{C38BF058-282E-42C3-A64C-4DF43E4F627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0" name="TextBox 8">
          <a:extLst>
            <a:ext uri="{FF2B5EF4-FFF2-40B4-BE49-F238E27FC236}">
              <a16:creationId xmlns:a16="http://schemas.microsoft.com/office/drawing/2014/main" id="{FE930846-B9C3-4915-B9DA-90C5B391F5C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1" name="TextBox 10">
          <a:extLst>
            <a:ext uri="{FF2B5EF4-FFF2-40B4-BE49-F238E27FC236}">
              <a16:creationId xmlns:a16="http://schemas.microsoft.com/office/drawing/2014/main" id="{CD7119ED-6115-42C7-A933-7BB8635ACFF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2" name="TextBox 11">
          <a:extLst>
            <a:ext uri="{FF2B5EF4-FFF2-40B4-BE49-F238E27FC236}">
              <a16:creationId xmlns:a16="http://schemas.microsoft.com/office/drawing/2014/main" id="{8D87A856-95E9-4F4A-B87E-608A51BBD07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3" name="TextBox 13">
          <a:extLst>
            <a:ext uri="{FF2B5EF4-FFF2-40B4-BE49-F238E27FC236}">
              <a16:creationId xmlns:a16="http://schemas.microsoft.com/office/drawing/2014/main" id="{5524EE1B-A889-4648-B0FB-499FC9633F0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4" name="TextBox 9">
          <a:extLst>
            <a:ext uri="{FF2B5EF4-FFF2-40B4-BE49-F238E27FC236}">
              <a16:creationId xmlns:a16="http://schemas.microsoft.com/office/drawing/2014/main" id="{E0589EDA-96D5-435F-AC76-82F7C27FEB1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5" name="TextBox 9">
          <a:extLst>
            <a:ext uri="{FF2B5EF4-FFF2-40B4-BE49-F238E27FC236}">
              <a16:creationId xmlns:a16="http://schemas.microsoft.com/office/drawing/2014/main" id="{B3A88CCD-AF0E-4B54-84CF-E2378C6B2FF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6" name="TextBox 8">
          <a:extLst>
            <a:ext uri="{FF2B5EF4-FFF2-40B4-BE49-F238E27FC236}">
              <a16:creationId xmlns:a16="http://schemas.microsoft.com/office/drawing/2014/main" id="{986B6222-4A51-480C-83BB-49D1E27A95C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7" name="TextBox 10">
          <a:extLst>
            <a:ext uri="{FF2B5EF4-FFF2-40B4-BE49-F238E27FC236}">
              <a16:creationId xmlns:a16="http://schemas.microsoft.com/office/drawing/2014/main" id="{DCE0FACD-D87A-4CC9-A8E8-C7236702CAC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8" name="TextBox 11">
          <a:extLst>
            <a:ext uri="{FF2B5EF4-FFF2-40B4-BE49-F238E27FC236}">
              <a16:creationId xmlns:a16="http://schemas.microsoft.com/office/drawing/2014/main" id="{FBC4C554-EDA0-48E6-B29A-488E905EAE5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19" name="TextBox 13">
          <a:extLst>
            <a:ext uri="{FF2B5EF4-FFF2-40B4-BE49-F238E27FC236}">
              <a16:creationId xmlns:a16="http://schemas.microsoft.com/office/drawing/2014/main" id="{CE7A3069-7398-413D-8A8B-FFA6E46FEA4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0" name="TextBox 9">
          <a:extLst>
            <a:ext uri="{FF2B5EF4-FFF2-40B4-BE49-F238E27FC236}">
              <a16:creationId xmlns:a16="http://schemas.microsoft.com/office/drawing/2014/main" id="{DC76EC4F-E462-41E0-B26F-BDC98029112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1" name="TextBox 8">
          <a:extLst>
            <a:ext uri="{FF2B5EF4-FFF2-40B4-BE49-F238E27FC236}">
              <a16:creationId xmlns:a16="http://schemas.microsoft.com/office/drawing/2014/main" id="{19D9B5C4-F2B4-4092-A4A7-F45C4E1ADDC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2" name="TextBox 10">
          <a:extLst>
            <a:ext uri="{FF2B5EF4-FFF2-40B4-BE49-F238E27FC236}">
              <a16:creationId xmlns:a16="http://schemas.microsoft.com/office/drawing/2014/main" id="{649BCAB0-1F94-4F03-A4B4-C1E346A0FC6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3" name="TextBox 11">
          <a:extLst>
            <a:ext uri="{FF2B5EF4-FFF2-40B4-BE49-F238E27FC236}">
              <a16:creationId xmlns:a16="http://schemas.microsoft.com/office/drawing/2014/main" id="{C06D7F8D-053E-4695-9A9C-33A7EF5CEFE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4" name="TextBox 13">
          <a:extLst>
            <a:ext uri="{FF2B5EF4-FFF2-40B4-BE49-F238E27FC236}">
              <a16:creationId xmlns:a16="http://schemas.microsoft.com/office/drawing/2014/main" id="{320059A6-BC63-4B09-9EF4-4F5F2CDDBED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5" name="TextBox 9">
          <a:extLst>
            <a:ext uri="{FF2B5EF4-FFF2-40B4-BE49-F238E27FC236}">
              <a16:creationId xmlns:a16="http://schemas.microsoft.com/office/drawing/2014/main" id="{00A65B3B-7846-4266-8871-21803298446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6" name="TextBox 8">
          <a:extLst>
            <a:ext uri="{FF2B5EF4-FFF2-40B4-BE49-F238E27FC236}">
              <a16:creationId xmlns:a16="http://schemas.microsoft.com/office/drawing/2014/main" id="{C3FF5792-B667-47DB-8DE0-AC8F6C76F03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7" name="TextBox 10">
          <a:extLst>
            <a:ext uri="{FF2B5EF4-FFF2-40B4-BE49-F238E27FC236}">
              <a16:creationId xmlns:a16="http://schemas.microsoft.com/office/drawing/2014/main" id="{6E4C48B1-ACCA-4771-81FA-C5BB02CF225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8" name="TextBox 11">
          <a:extLst>
            <a:ext uri="{FF2B5EF4-FFF2-40B4-BE49-F238E27FC236}">
              <a16:creationId xmlns:a16="http://schemas.microsoft.com/office/drawing/2014/main" id="{C790412C-5FD7-4E52-994F-3EA3ABA2B77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29" name="TextBox 13">
          <a:extLst>
            <a:ext uri="{FF2B5EF4-FFF2-40B4-BE49-F238E27FC236}">
              <a16:creationId xmlns:a16="http://schemas.microsoft.com/office/drawing/2014/main" id="{52B5B2A7-8CBE-4E7A-A664-52BC3C16C7A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0" name="TextBox 9">
          <a:extLst>
            <a:ext uri="{FF2B5EF4-FFF2-40B4-BE49-F238E27FC236}">
              <a16:creationId xmlns:a16="http://schemas.microsoft.com/office/drawing/2014/main" id="{B6EDB32F-8F2D-4B2C-8F96-120E436B079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1" name="TextBox 8">
          <a:extLst>
            <a:ext uri="{FF2B5EF4-FFF2-40B4-BE49-F238E27FC236}">
              <a16:creationId xmlns:a16="http://schemas.microsoft.com/office/drawing/2014/main" id="{0D0FA838-3FA9-4A45-A5C4-65D9C8AC9D5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2" name="TextBox 10">
          <a:extLst>
            <a:ext uri="{FF2B5EF4-FFF2-40B4-BE49-F238E27FC236}">
              <a16:creationId xmlns:a16="http://schemas.microsoft.com/office/drawing/2014/main" id="{25E90286-D566-4074-87B6-38C59CFA614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3" name="TextBox 11">
          <a:extLst>
            <a:ext uri="{FF2B5EF4-FFF2-40B4-BE49-F238E27FC236}">
              <a16:creationId xmlns:a16="http://schemas.microsoft.com/office/drawing/2014/main" id="{49D9ED40-7AE5-433F-8D94-4D369F09ECF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4" name="TextBox 13">
          <a:extLst>
            <a:ext uri="{FF2B5EF4-FFF2-40B4-BE49-F238E27FC236}">
              <a16:creationId xmlns:a16="http://schemas.microsoft.com/office/drawing/2014/main" id="{B0D3CAF5-E094-4D61-B21F-96C14C8C18C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5" name="TextBox 9">
          <a:extLst>
            <a:ext uri="{FF2B5EF4-FFF2-40B4-BE49-F238E27FC236}">
              <a16:creationId xmlns:a16="http://schemas.microsoft.com/office/drawing/2014/main" id="{476D71B1-85FF-41DE-8AD8-8C7EE1F014F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6" name="TextBox 8">
          <a:extLst>
            <a:ext uri="{FF2B5EF4-FFF2-40B4-BE49-F238E27FC236}">
              <a16:creationId xmlns:a16="http://schemas.microsoft.com/office/drawing/2014/main" id="{DECD57BA-FB0F-4ED8-A57F-86756ED1F12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7" name="TextBox 10">
          <a:extLst>
            <a:ext uri="{FF2B5EF4-FFF2-40B4-BE49-F238E27FC236}">
              <a16:creationId xmlns:a16="http://schemas.microsoft.com/office/drawing/2014/main" id="{B8DAF229-9D03-4A78-AECD-C77962BAB3F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8" name="TextBox 11">
          <a:extLst>
            <a:ext uri="{FF2B5EF4-FFF2-40B4-BE49-F238E27FC236}">
              <a16:creationId xmlns:a16="http://schemas.microsoft.com/office/drawing/2014/main" id="{12CE05FB-BC54-4449-9199-8149047C0BC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39" name="TextBox 13">
          <a:extLst>
            <a:ext uri="{FF2B5EF4-FFF2-40B4-BE49-F238E27FC236}">
              <a16:creationId xmlns:a16="http://schemas.microsoft.com/office/drawing/2014/main" id="{CC104316-2A34-412B-AD37-6399CA7CA09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0" name="TextBox 9">
          <a:extLst>
            <a:ext uri="{FF2B5EF4-FFF2-40B4-BE49-F238E27FC236}">
              <a16:creationId xmlns:a16="http://schemas.microsoft.com/office/drawing/2014/main" id="{861C34DA-73F4-44EB-AF36-5A97824FF22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1" name="TextBox 8">
          <a:extLst>
            <a:ext uri="{FF2B5EF4-FFF2-40B4-BE49-F238E27FC236}">
              <a16:creationId xmlns:a16="http://schemas.microsoft.com/office/drawing/2014/main" id="{309E149F-1B28-48A7-9FC5-4F089B720F2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2" name="TextBox 10">
          <a:extLst>
            <a:ext uri="{FF2B5EF4-FFF2-40B4-BE49-F238E27FC236}">
              <a16:creationId xmlns:a16="http://schemas.microsoft.com/office/drawing/2014/main" id="{17F7D362-AEA2-429E-917D-0F8CE925EE4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3" name="TextBox 11">
          <a:extLst>
            <a:ext uri="{FF2B5EF4-FFF2-40B4-BE49-F238E27FC236}">
              <a16:creationId xmlns:a16="http://schemas.microsoft.com/office/drawing/2014/main" id="{4F944390-3796-4C0C-AD8C-2F2F6FA37F5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4" name="TextBox 13">
          <a:extLst>
            <a:ext uri="{FF2B5EF4-FFF2-40B4-BE49-F238E27FC236}">
              <a16:creationId xmlns:a16="http://schemas.microsoft.com/office/drawing/2014/main" id="{5F5632BA-50BA-489E-BA26-1CC2573049A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5" name="TextBox 9">
          <a:extLst>
            <a:ext uri="{FF2B5EF4-FFF2-40B4-BE49-F238E27FC236}">
              <a16:creationId xmlns:a16="http://schemas.microsoft.com/office/drawing/2014/main" id="{F71552C5-A833-4A67-BE1A-BE9B4741BF5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6" name="TextBox 8">
          <a:extLst>
            <a:ext uri="{FF2B5EF4-FFF2-40B4-BE49-F238E27FC236}">
              <a16:creationId xmlns:a16="http://schemas.microsoft.com/office/drawing/2014/main" id="{AECF8063-2EE0-4D06-B160-775F98DD2BE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7" name="TextBox 10">
          <a:extLst>
            <a:ext uri="{FF2B5EF4-FFF2-40B4-BE49-F238E27FC236}">
              <a16:creationId xmlns:a16="http://schemas.microsoft.com/office/drawing/2014/main" id="{02E051ED-ABBB-459D-95FC-AE199DCB9CB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8" name="TextBox 11">
          <a:extLst>
            <a:ext uri="{FF2B5EF4-FFF2-40B4-BE49-F238E27FC236}">
              <a16:creationId xmlns:a16="http://schemas.microsoft.com/office/drawing/2014/main" id="{C7BE8D2D-7D5B-4B46-AD96-0108727F7B6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49" name="TextBox 13">
          <a:extLst>
            <a:ext uri="{FF2B5EF4-FFF2-40B4-BE49-F238E27FC236}">
              <a16:creationId xmlns:a16="http://schemas.microsoft.com/office/drawing/2014/main" id="{DAA78BB3-AF27-4E54-9663-6DA2EBFD33C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0" name="TextBox 9">
          <a:extLst>
            <a:ext uri="{FF2B5EF4-FFF2-40B4-BE49-F238E27FC236}">
              <a16:creationId xmlns:a16="http://schemas.microsoft.com/office/drawing/2014/main" id="{4DE080F0-E8D7-4717-959F-E07156007C2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1" name="TextBox 8">
          <a:extLst>
            <a:ext uri="{FF2B5EF4-FFF2-40B4-BE49-F238E27FC236}">
              <a16:creationId xmlns:a16="http://schemas.microsoft.com/office/drawing/2014/main" id="{777FE2AC-BF9B-44CE-87A6-799325A00A5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2" name="TextBox 10">
          <a:extLst>
            <a:ext uri="{FF2B5EF4-FFF2-40B4-BE49-F238E27FC236}">
              <a16:creationId xmlns:a16="http://schemas.microsoft.com/office/drawing/2014/main" id="{54BF3FAD-8BC6-4DE9-92BE-566484D5240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3" name="TextBox 11">
          <a:extLst>
            <a:ext uri="{FF2B5EF4-FFF2-40B4-BE49-F238E27FC236}">
              <a16:creationId xmlns:a16="http://schemas.microsoft.com/office/drawing/2014/main" id="{23061CCC-D365-435F-B7D3-9CCF4B589D0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4" name="TextBox 13">
          <a:extLst>
            <a:ext uri="{FF2B5EF4-FFF2-40B4-BE49-F238E27FC236}">
              <a16:creationId xmlns:a16="http://schemas.microsoft.com/office/drawing/2014/main" id="{B149F05F-D43F-4786-BAC8-A3ECE7D01F0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5" name="TextBox 9">
          <a:extLst>
            <a:ext uri="{FF2B5EF4-FFF2-40B4-BE49-F238E27FC236}">
              <a16:creationId xmlns:a16="http://schemas.microsoft.com/office/drawing/2014/main" id="{9D34D041-E106-4FB4-BD37-FD31FADF9F6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6" name="TextBox 8">
          <a:extLst>
            <a:ext uri="{FF2B5EF4-FFF2-40B4-BE49-F238E27FC236}">
              <a16:creationId xmlns:a16="http://schemas.microsoft.com/office/drawing/2014/main" id="{E5330C71-68FA-4BC9-9BF6-05C82FC6EB2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7" name="TextBox 10">
          <a:extLst>
            <a:ext uri="{FF2B5EF4-FFF2-40B4-BE49-F238E27FC236}">
              <a16:creationId xmlns:a16="http://schemas.microsoft.com/office/drawing/2014/main" id="{976E4BD8-F6AD-4813-A9F5-5B521B51C0C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8" name="TextBox 11">
          <a:extLst>
            <a:ext uri="{FF2B5EF4-FFF2-40B4-BE49-F238E27FC236}">
              <a16:creationId xmlns:a16="http://schemas.microsoft.com/office/drawing/2014/main" id="{86A70A8B-C96C-4C1F-8DC2-7A2E20D61F6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59" name="TextBox 13">
          <a:extLst>
            <a:ext uri="{FF2B5EF4-FFF2-40B4-BE49-F238E27FC236}">
              <a16:creationId xmlns:a16="http://schemas.microsoft.com/office/drawing/2014/main" id="{B39AF46E-E23F-476C-B8B2-66B56C2CA8C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0" name="TextBox 9">
          <a:extLst>
            <a:ext uri="{FF2B5EF4-FFF2-40B4-BE49-F238E27FC236}">
              <a16:creationId xmlns:a16="http://schemas.microsoft.com/office/drawing/2014/main" id="{BD937B92-5CFE-4569-969B-659616A2A60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1" name="TextBox 9">
          <a:extLst>
            <a:ext uri="{FF2B5EF4-FFF2-40B4-BE49-F238E27FC236}">
              <a16:creationId xmlns:a16="http://schemas.microsoft.com/office/drawing/2014/main" id="{FE83714A-73D5-47AF-9C7A-6880FB0B125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2" name="TextBox 9">
          <a:extLst>
            <a:ext uri="{FF2B5EF4-FFF2-40B4-BE49-F238E27FC236}">
              <a16:creationId xmlns:a16="http://schemas.microsoft.com/office/drawing/2014/main" id="{3EC9E040-199D-4FE6-8459-B64135C6671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3" name="TextBox 8">
          <a:extLst>
            <a:ext uri="{FF2B5EF4-FFF2-40B4-BE49-F238E27FC236}">
              <a16:creationId xmlns:a16="http://schemas.microsoft.com/office/drawing/2014/main" id="{1F23E60A-2D4F-451A-B019-B94E96C571B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4" name="TextBox 10">
          <a:extLst>
            <a:ext uri="{FF2B5EF4-FFF2-40B4-BE49-F238E27FC236}">
              <a16:creationId xmlns:a16="http://schemas.microsoft.com/office/drawing/2014/main" id="{9DD5208A-E72C-4F33-A33A-638C9B1C881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5" name="TextBox 11">
          <a:extLst>
            <a:ext uri="{FF2B5EF4-FFF2-40B4-BE49-F238E27FC236}">
              <a16:creationId xmlns:a16="http://schemas.microsoft.com/office/drawing/2014/main" id="{07BA30BE-0E60-438C-8D30-3C58341288E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6" name="TextBox 13">
          <a:extLst>
            <a:ext uri="{FF2B5EF4-FFF2-40B4-BE49-F238E27FC236}">
              <a16:creationId xmlns:a16="http://schemas.microsoft.com/office/drawing/2014/main" id="{D0D6CBC5-5387-48D4-A12F-C6DD631CB93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7" name="TextBox 9">
          <a:extLst>
            <a:ext uri="{FF2B5EF4-FFF2-40B4-BE49-F238E27FC236}">
              <a16:creationId xmlns:a16="http://schemas.microsoft.com/office/drawing/2014/main" id="{C175CE4C-20A8-4C6C-8740-C1C10209840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8" name="TextBox 8">
          <a:extLst>
            <a:ext uri="{FF2B5EF4-FFF2-40B4-BE49-F238E27FC236}">
              <a16:creationId xmlns:a16="http://schemas.microsoft.com/office/drawing/2014/main" id="{766B12A0-FA6F-40D1-A37B-3D95B73B4E9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69" name="TextBox 10">
          <a:extLst>
            <a:ext uri="{FF2B5EF4-FFF2-40B4-BE49-F238E27FC236}">
              <a16:creationId xmlns:a16="http://schemas.microsoft.com/office/drawing/2014/main" id="{90E1ADDC-77A7-4653-A236-582E446AAAA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0" name="TextBox 11">
          <a:extLst>
            <a:ext uri="{FF2B5EF4-FFF2-40B4-BE49-F238E27FC236}">
              <a16:creationId xmlns:a16="http://schemas.microsoft.com/office/drawing/2014/main" id="{8CB15E17-A2F6-4FF2-90DF-8EFE3EBFBB4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1" name="TextBox 13">
          <a:extLst>
            <a:ext uri="{FF2B5EF4-FFF2-40B4-BE49-F238E27FC236}">
              <a16:creationId xmlns:a16="http://schemas.microsoft.com/office/drawing/2014/main" id="{4583352D-7B30-4DB0-828C-1AB96D5F289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2" name="TextBox 9">
          <a:extLst>
            <a:ext uri="{FF2B5EF4-FFF2-40B4-BE49-F238E27FC236}">
              <a16:creationId xmlns:a16="http://schemas.microsoft.com/office/drawing/2014/main" id="{301148B4-607A-4409-A393-F8AD04AC31E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3" name="TextBox 8">
          <a:extLst>
            <a:ext uri="{FF2B5EF4-FFF2-40B4-BE49-F238E27FC236}">
              <a16:creationId xmlns:a16="http://schemas.microsoft.com/office/drawing/2014/main" id="{5FBE60FB-DA25-40E5-B558-4A48083340A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4" name="TextBox 10">
          <a:extLst>
            <a:ext uri="{FF2B5EF4-FFF2-40B4-BE49-F238E27FC236}">
              <a16:creationId xmlns:a16="http://schemas.microsoft.com/office/drawing/2014/main" id="{75622532-8015-42C8-8237-84B7AB2ED77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5" name="TextBox 11">
          <a:extLst>
            <a:ext uri="{FF2B5EF4-FFF2-40B4-BE49-F238E27FC236}">
              <a16:creationId xmlns:a16="http://schemas.microsoft.com/office/drawing/2014/main" id="{E58D8A20-F405-4686-9FC2-8D2C8829168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6" name="TextBox 13">
          <a:extLst>
            <a:ext uri="{FF2B5EF4-FFF2-40B4-BE49-F238E27FC236}">
              <a16:creationId xmlns:a16="http://schemas.microsoft.com/office/drawing/2014/main" id="{EFFC26D6-1F83-4217-A88D-9D36B18D007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7" name="TextBox 9">
          <a:extLst>
            <a:ext uri="{FF2B5EF4-FFF2-40B4-BE49-F238E27FC236}">
              <a16:creationId xmlns:a16="http://schemas.microsoft.com/office/drawing/2014/main" id="{21E73071-6834-48D2-9501-89EDCD586C3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8" name="TextBox 8">
          <a:extLst>
            <a:ext uri="{FF2B5EF4-FFF2-40B4-BE49-F238E27FC236}">
              <a16:creationId xmlns:a16="http://schemas.microsoft.com/office/drawing/2014/main" id="{A0DA903B-B1E6-4320-BE5D-34F1E90022C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79" name="TextBox 10">
          <a:extLst>
            <a:ext uri="{FF2B5EF4-FFF2-40B4-BE49-F238E27FC236}">
              <a16:creationId xmlns:a16="http://schemas.microsoft.com/office/drawing/2014/main" id="{69426A03-2694-4F44-8688-DA60CDE4F98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0" name="TextBox 11">
          <a:extLst>
            <a:ext uri="{FF2B5EF4-FFF2-40B4-BE49-F238E27FC236}">
              <a16:creationId xmlns:a16="http://schemas.microsoft.com/office/drawing/2014/main" id="{327B617D-A6F1-4A6F-8976-F5776476303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1" name="TextBox 13">
          <a:extLst>
            <a:ext uri="{FF2B5EF4-FFF2-40B4-BE49-F238E27FC236}">
              <a16:creationId xmlns:a16="http://schemas.microsoft.com/office/drawing/2014/main" id="{4619D814-13ED-4D8B-8D46-676818B1101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2" name="TextBox 9">
          <a:extLst>
            <a:ext uri="{FF2B5EF4-FFF2-40B4-BE49-F238E27FC236}">
              <a16:creationId xmlns:a16="http://schemas.microsoft.com/office/drawing/2014/main" id="{9044A686-3128-454C-A44B-C966597E84A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3" name="TextBox 8">
          <a:extLst>
            <a:ext uri="{FF2B5EF4-FFF2-40B4-BE49-F238E27FC236}">
              <a16:creationId xmlns:a16="http://schemas.microsoft.com/office/drawing/2014/main" id="{EB25AAE8-114E-4E0A-BEF6-B7144B143C3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4" name="TextBox 10">
          <a:extLst>
            <a:ext uri="{FF2B5EF4-FFF2-40B4-BE49-F238E27FC236}">
              <a16:creationId xmlns:a16="http://schemas.microsoft.com/office/drawing/2014/main" id="{BE753A36-8FB5-4BBC-94D3-3FAE5FE78F1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5" name="TextBox 11">
          <a:extLst>
            <a:ext uri="{FF2B5EF4-FFF2-40B4-BE49-F238E27FC236}">
              <a16:creationId xmlns:a16="http://schemas.microsoft.com/office/drawing/2014/main" id="{1D28E090-15FA-4FA4-9B92-95C017E116E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6" name="TextBox 13">
          <a:extLst>
            <a:ext uri="{FF2B5EF4-FFF2-40B4-BE49-F238E27FC236}">
              <a16:creationId xmlns:a16="http://schemas.microsoft.com/office/drawing/2014/main" id="{6ECAEA33-D68C-4D55-81DE-DCC1EBF23FE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7" name="TextBox 9">
          <a:extLst>
            <a:ext uri="{FF2B5EF4-FFF2-40B4-BE49-F238E27FC236}">
              <a16:creationId xmlns:a16="http://schemas.microsoft.com/office/drawing/2014/main" id="{49F1F315-04AE-4021-BE74-F5F3E14A4A6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8" name="TextBox 9">
          <a:extLst>
            <a:ext uri="{FF2B5EF4-FFF2-40B4-BE49-F238E27FC236}">
              <a16:creationId xmlns:a16="http://schemas.microsoft.com/office/drawing/2014/main" id="{DDBE607D-61A7-44BC-BE2C-8345024D2D3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89" name="TextBox 8">
          <a:extLst>
            <a:ext uri="{FF2B5EF4-FFF2-40B4-BE49-F238E27FC236}">
              <a16:creationId xmlns:a16="http://schemas.microsoft.com/office/drawing/2014/main" id="{7F360F96-1CC0-4FE8-A296-4143A2FF610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0" name="TextBox 10">
          <a:extLst>
            <a:ext uri="{FF2B5EF4-FFF2-40B4-BE49-F238E27FC236}">
              <a16:creationId xmlns:a16="http://schemas.microsoft.com/office/drawing/2014/main" id="{CC679D1E-1A6F-4084-B08C-8F66C162793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1" name="TextBox 11">
          <a:extLst>
            <a:ext uri="{FF2B5EF4-FFF2-40B4-BE49-F238E27FC236}">
              <a16:creationId xmlns:a16="http://schemas.microsoft.com/office/drawing/2014/main" id="{94FA5117-A757-4ED7-B8B8-1664E9906CA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2" name="TextBox 13">
          <a:extLst>
            <a:ext uri="{FF2B5EF4-FFF2-40B4-BE49-F238E27FC236}">
              <a16:creationId xmlns:a16="http://schemas.microsoft.com/office/drawing/2014/main" id="{418024FA-F04B-4223-A12C-3F04CBB01F1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3" name="TextBox 9">
          <a:extLst>
            <a:ext uri="{FF2B5EF4-FFF2-40B4-BE49-F238E27FC236}">
              <a16:creationId xmlns:a16="http://schemas.microsoft.com/office/drawing/2014/main" id="{12124875-6929-4FC6-AC75-2B7DC1CED96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4" name="TextBox 8">
          <a:extLst>
            <a:ext uri="{FF2B5EF4-FFF2-40B4-BE49-F238E27FC236}">
              <a16:creationId xmlns:a16="http://schemas.microsoft.com/office/drawing/2014/main" id="{8254055B-2A17-4972-9953-1AF42E3B334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5" name="TextBox 10">
          <a:extLst>
            <a:ext uri="{FF2B5EF4-FFF2-40B4-BE49-F238E27FC236}">
              <a16:creationId xmlns:a16="http://schemas.microsoft.com/office/drawing/2014/main" id="{2CE36149-4070-4E71-A18D-FA48D327717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6" name="TextBox 11">
          <a:extLst>
            <a:ext uri="{FF2B5EF4-FFF2-40B4-BE49-F238E27FC236}">
              <a16:creationId xmlns:a16="http://schemas.microsoft.com/office/drawing/2014/main" id="{809D3191-96B2-4F0F-B81E-9F47ACB0E90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7" name="TextBox 13">
          <a:extLst>
            <a:ext uri="{FF2B5EF4-FFF2-40B4-BE49-F238E27FC236}">
              <a16:creationId xmlns:a16="http://schemas.microsoft.com/office/drawing/2014/main" id="{A5F7BF88-4AA1-46D6-9FB7-5F877B8AEA8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8" name="TextBox 9">
          <a:extLst>
            <a:ext uri="{FF2B5EF4-FFF2-40B4-BE49-F238E27FC236}">
              <a16:creationId xmlns:a16="http://schemas.microsoft.com/office/drawing/2014/main" id="{7971B6AD-E3AA-46FC-9E62-0DFECCBED87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499" name="TextBox 8">
          <a:extLst>
            <a:ext uri="{FF2B5EF4-FFF2-40B4-BE49-F238E27FC236}">
              <a16:creationId xmlns:a16="http://schemas.microsoft.com/office/drawing/2014/main" id="{AE5428EB-E132-43E9-A193-8A6D876E259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0" name="TextBox 10">
          <a:extLst>
            <a:ext uri="{FF2B5EF4-FFF2-40B4-BE49-F238E27FC236}">
              <a16:creationId xmlns:a16="http://schemas.microsoft.com/office/drawing/2014/main" id="{6FA194DF-DED2-465B-904A-AFA028714AE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1" name="TextBox 11">
          <a:extLst>
            <a:ext uri="{FF2B5EF4-FFF2-40B4-BE49-F238E27FC236}">
              <a16:creationId xmlns:a16="http://schemas.microsoft.com/office/drawing/2014/main" id="{7BF3F919-6EE1-42CA-884C-A75A3750902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2" name="TextBox 13">
          <a:extLst>
            <a:ext uri="{FF2B5EF4-FFF2-40B4-BE49-F238E27FC236}">
              <a16:creationId xmlns:a16="http://schemas.microsoft.com/office/drawing/2014/main" id="{CB559E85-99FD-4B69-8F36-53DB0A96A70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3" name="TextBox 9">
          <a:extLst>
            <a:ext uri="{FF2B5EF4-FFF2-40B4-BE49-F238E27FC236}">
              <a16:creationId xmlns:a16="http://schemas.microsoft.com/office/drawing/2014/main" id="{7A12968C-4AC7-4484-9FC1-C5CBAC97341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4" name="TextBox 8">
          <a:extLst>
            <a:ext uri="{FF2B5EF4-FFF2-40B4-BE49-F238E27FC236}">
              <a16:creationId xmlns:a16="http://schemas.microsoft.com/office/drawing/2014/main" id="{0B29AFE2-3EB9-4297-8980-61F9B4A6F13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5" name="TextBox 10">
          <a:extLst>
            <a:ext uri="{FF2B5EF4-FFF2-40B4-BE49-F238E27FC236}">
              <a16:creationId xmlns:a16="http://schemas.microsoft.com/office/drawing/2014/main" id="{026A30B1-B503-489F-8BB3-C697338A425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6" name="TextBox 11">
          <a:extLst>
            <a:ext uri="{FF2B5EF4-FFF2-40B4-BE49-F238E27FC236}">
              <a16:creationId xmlns:a16="http://schemas.microsoft.com/office/drawing/2014/main" id="{36248FF2-92C3-4D18-9251-39211590231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7" name="TextBox 13">
          <a:extLst>
            <a:ext uri="{FF2B5EF4-FFF2-40B4-BE49-F238E27FC236}">
              <a16:creationId xmlns:a16="http://schemas.microsoft.com/office/drawing/2014/main" id="{180806DC-40B3-42F5-AA84-A453174382C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8" name="TextBox 9">
          <a:extLst>
            <a:ext uri="{FF2B5EF4-FFF2-40B4-BE49-F238E27FC236}">
              <a16:creationId xmlns:a16="http://schemas.microsoft.com/office/drawing/2014/main" id="{C9FEB375-C821-42FE-81A3-45688B2A4C4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09" name="TextBox 8">
          <a:extLst>
            <a:ext uri="{FF2B5EF4-FFF2-40B4-BE49-F238E27FC236}">
              <a16:creationId xmlns:a16="http://schemas.microsoft.com/office/drawing/2014/main" id="{9B17DFE4-27B2-4894-B0CC-822418935C2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0" name="TextBox 10">
          <a:extLst>
            <a:ext uri="{FF2B5EF4-FFF2-40B4-BE49-F238E27FC236}">
              <a16:creationId xmlns:a16="http://schemas.microsoft.com/office/drawing/2014/main" id="{89ACC83E-7271-4947-AC1F-D38D2589079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1" name="TextBox 11">
          <a:extLst>
            <a:ext uri="{FF2B5EF4-FFF2-40B4-BE49-F238E27FC236}">
              <a16:creationId xmlns:a16="http://schemas.microsoft.com/office/drawing/2014/main" id="{6785D434-E6D4-4D71-ADF9-52D726D04C0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2" name="TextBox 13">
          <a:extLst>
            <a:ext uri="{FF2B5EF4-FFF2-40B4-BE49-F238E27FC236}">
              <a16:creationId xmlns:a16="http://schemas.microsoft.com/office/drawing/2014/main" id="{DCC581B5-0F63-4993-B5D3-CD10A84ED01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3" name="TextBox 9">
          <a:extLst>
            <a:ext uri="{FF2B5EF4-FFF2-40B4-BE49-F238E27FC236}">
              <a16:creationId xmlns:a16="http://schemas.microsoft.com/office/drawing/2014/main" id="{8D92C392-A805-43B5-A745-751B9B88A83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4" name="TextBox 8">
          <a:extLst>
            <a:ext uri="{FF2B5EF4-FFF2-40B4-BE49-F238E27FC236}">
              <a16:creationId xmlns:a16="http://schemas.microsoft.com/office/drawing/2014/main" id="{2CF9A36D-80A7-4D05-BBA5-EE47B085B46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5" name="TextBox 10">
          <a:extLst>
            <a:ext uri="{FF2B5EF4-FFF2-40B4-BE49-F238E27FC236}">
              <a16:creationId xmlns:a16="http://schemas.microsoft.com/office/drawing/2014/main" id="{9D022C20-0BDA-437E-A2A7-84F6F402DE6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6" name="TextBox 11">
          <a:extLst>
            <a:ext uri="{FF2B5EF4-FFF2-40B4-BE49-F238E27FC236}">
              <a16:creationId xmlns:a16="http://schemas.microsoft.com/office/drawing/2014/main" id="{1951537E-B5D2-4D45-8CE3-0D5EBDCDAC1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7" name="TextBox 13">
          <a:extLst>
            <a:ext uri="{FF2B5EF4-FFF2-40B4-BE49-F238E27FC236}">
              <a16:creationId xmlns:a16="http://schemas.microsoft.com/office/drawing/2014/main" id="{7CD5D208-92AF-4FE5-86E4-03D2333BC80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8" name="TextBox 9">
          <a:extLst>
            <a:ext uri="{FF2B5EF4-FFF2-40B4-BE49-F238E27FC236}">
              <a16:creationId xmlns:a16="http://schemas.microsoft.com/office/drawing/2014/main" id="{C5A029DC-9D11-4966-8134-F8250DE0456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19" name="TextBox 8">
          <a:extLst>
            <a:ext uri="{FF2B5EF4-FFF2-40B4-BE49-F238E27FC236}">
              <a16:creationId xmlns:a16="http://schemas.microsoft.com/office/drawing/2014/main" id="{62D9E983-6D95-49CD-8CE8-982C33C33BB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0" name="TextBox 10">
          <a:extLst>
            <a:ext uri="{FF2B5EF4-FFF2-40B4-BE49-F238E27FC236}">
              <a16:creationId xmlns:a16="http://schemas.microsoft.com/office/drawing/2014/main" id="{6FC6D05C-D521-45F4-A19C-28E86BEB828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1" name="TextBox 11">
          <a:extLst>
            <a:ext uri="{FF2B5EF4-FFF2-40B4-BE49-F238E27FC236}">
              <a16:creationId xmlns:a16="http://schemas.microsoft.com/office/drawing/2014/main" id="{AEA2EE12-61BE-49FB-9E54-6BAAACBDCAB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2" name="TextBox 13">
          <a:extLst>
            <a:ext uri="{FF2B5EF4-FFF2-40B4-BE49-F238E27FC236}">
              <a16:creationId xmlns:a16="http://schemas.microsoft.com/office/drawing/2014/main" id="{7E205B2E-888A-43F7-B413-A8E33CC2F2C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3" name="TextBox 9">
          <a:extLst>
            <a:ext uri="{FF2B5EF4-FFF2-40B4-BE49-F238E27FC236}">
              <a16:creationId xmlns:a16="http://schemas.microsoft.com/office/drawing/2014/main" id="{6D166C44-1EA7-42AB-9008-67BB6F7C6F0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4" name="TextBox 8">
          <a:extLst>
            <a:ext uri="{FF2B5EF4-FFF2-40B4-BE49-F238E27FC236}">
              <a16:creationId xmlns:a16="http://schemas.microsoft.com/office/drawing/2014/main" id="{2DE71710-6F55-4137-A783-DD87F468575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5" name="TextBox 10">
          <a:extLst>
            <a:ext uri="{FF2B5EF4-FFF2-40B4-BE49-F238E27FC236}">
              <a16:creationId xmlns:a16="http://schemas.microsoft.com/office/drawing/2014/main" id="{D0D99459-A4CF-4F5F-B0EB-762B8214672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6" name="TextBox 11">
          <a:extLst>
            <a:ext uri="{FF2B5EF4-FFF2-40B4-BE49-F238E27FC236}">
              <a16:creationId xmlns:a16="http://schemas.microsoft.com/office/drawing/2014/main" id="{E251D5DA-FE41-4E17-BC41-A3BE7D1DD86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7" name="TextBox 13">
          <a:extLst>
            <a:ext uri="{FF2B5EF4-FFF2-40B4-BE49-F238E27FC236}">
              <a16:creationId xmlns:a16="http://schemas.microsoft.com/office/drawing/2014/main" id="{BD778D43-C8BE-41F3-9BE2-7B9741BF743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8" name="TextBox 9">
          <a:extLst>
            <a:ext uri="{FF2B5EF4-FFF2-40B4-BE49-F238E27FC236}">
              <a16:creationId xmlns:a16="http://schemas.microsoft.com/office/drawing/2014/main" id="{6A1ACD0D-908A-4ABD-B948-82AB77646AB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29" name="TextBox 8">
          <a:extLst>
            <a:ext uri="{FF2B5EF4-FFF2-40B4-BE49-F238E27FC236}">
              <a16:creationId xmlns:a16="http://schemas.microsoft.com/office/drawing/2014/main" id="{3CDB2942-E9E7-4461-9521-33EFFBC2101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0" name="TextBox 10">
          <a:extLst>
            <a:ext uri="{FF2B5EF4-FFF2-40B4-BE49-F238E27FC236}">
              <a16:creationId xmlns:a16="http://schemas.microsoft.com/office/drawing/2014/main" id="{55827C7B-E14E-4E1E-A2D0-BAD73F6BB0F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1" name="TextBox 11">
          <a:extLst>
            <a:ext uri="{FF2B5EF4-FFF2-40B4-BE49-F238E27FC236}">
              <a16:creationId xmlns:a16="http://schemas.microsoft.com/office/drawing/2014/main" id="{716C69B5-8A54-408C-A202-D5E0BCE437E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2" name="TextBox 13">
          <a:extLst>
            <a:ext uri="{FF2B5EF4-FFF2-40B4-BE49-F238E27FC236}">
              <a16:creationId xmlns:a16="http://schemas.microsoft.com/office/drawing/2014/main" id="{FE56C53A-5816-44E8-A836-14297D00231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3" name="TextBox 9">
          <a:extLst>
            <a:ext uri="{FF2B5EF4-FFF2-40B4-BE49-F238E27FC236}">
              <a16:creationId xmlns:a16="http://schemas.microsoft.com/office/drawing/2014/main" id="{EF1A7B61-D651-4A3C-9129-A4506FB345B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4" name="TextBox 8">
          <a:extLst>
            <a:ext uri="{FF2B5EF4-FFF2-40B4-BE49-F238E27FC236}">
              <a16:creationId xmlns:a16="http://schemas.microsoft.com/office/drawing/2014/main" id="{47E150EC-6645-4286-8A7B-063F6CE2EE1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5" name="TextBox 10">
          <a:extLst>
            <a:ext uri="{FF2B5EF4-FFF2-40B4-BE49-F238E27FC236}">
              <a16:creationId xmlns:a16="http://schemas.microsoft.com/office/drawing/2014/main" id="{6EC443E0-F11C-406A-AD88-7927637291D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6" name="TextBox 11">
          <a:extLst>
            <a:ext uri="{FF2B5EF4-FFF2-40B4-BE49-F238E27FC236}">
              <a16:creationId xmlns:a16="http://schemas.microsoft.com/office/drawing/2014/main" id="{1F33A2B0-D52F-4844-9E97-790733FB715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7" name="TextBox 13">
          <a:extLst>
            <a:ext uri="{FF2B5EF4-FFF2-40B4-BE49-F238E27FC236}">
              <a16:creationId xmlns:a16="http://schemas.microsoft.com/office/drawing/2014/main" id="{A9AE9C12-16B0-499B-92F3-F7E5E031BF6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8" name="TextBox 9">
          <a:extLst>
            <a:ext uri="{FF2B5EF4-FFF2-40B4-BE49-F238E27FC236}">
              <a16:creationId xmlns:a16="http://schemas.microsoft.com/office/drawing/2014/main" id="{E8AB14D0-A9B7-4253-BC44-2814FF6C0E1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39" name="TextBox 8">
          <a:extLst>
            <a:ext uri="{FF2B5EF4-FFF2-40B4-BE49-F238E27FC236}">
              <a16:creationId xmlns:a16="http://schemas.microsoft.com/office/drawing/2014/main" id="{EF0EE1D6-ECEC-44D9-9F05-D15474A8FFB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0" name="TextBox 10">
          <a:extLst>
            <a:ext uri="{FF2B5EF4-FFF2-40B4-BE49-F238E27FC236}">
              <a16:creationId xmlns:a16="http://schemas.microsoft.com/office/drawing/2014/main" id="{491710D9-5B20-4DF9-9A36-8CEE20FBB5B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1" name="TextBox 11">
          <a:extLst>
            <a:ext uri="{FF2B5EF4-FFF2-40B4-BE49-F238E27FC236}">
              <a16:creationId xmlns:a16="http://schemas.microsoft.com/office/drawing/2014/main" id="{69555BD0-E729-481F-812E-9920F2B562E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2" name="TextBox 13">
          <a:extLst>
            <a:ext uri="{FF2B5EF4-FFF2-40B4-BE49-F238E27FC236}">
              <a16:creationId xmlns:a16="http://schemas.microsoft.com/office/drawing/2014/main" id="{828C48DE-8047-4DEC-855A-7079129F238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3" name="TextBox 9">
          <a:extLst>
            <a:ext uri="{FF2B5EF4-FFF2-40B4-BE49-F238E27FC236}">
              <a16:creationId xmlns:a16="http://schemas.microsoft.com/office/drawing/2014/main" id="{98C1FE64-7B3B-4671-8116-9282DD4D5F0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4" name="TextBox 8">
          <a:extLst>
            <a:ext uri="{FF2B5EF4-FFF2-40B4-BE49-F238E27FC236}">
              <a16:creationId xmlns:a16="http://schemas.microsoft.com/office/drawing/2014/main" id="{7E36BF60-9138-4476-9CD2-14265BF6F5B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5" name="TextBox 10">
          <a:extLst>
            <a:ext uri="{FF2B5EF4-FFF2-40B4-BE49-F238E27FC236}">
              <a16:creationId xmlns:a16="http://schemas.microsoft.com/office/drawing/2014/main" id="{D0A240A9-A7D1-4232-923C-4CA5E7D5024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6" name="TextBox 11">
          <a:extLst>
            <a:ext uri="{FF2B5EF4-FFF2-40B4-BE49-F238E27FC236}">
              <a16:creationId xmlns:a16="http://schemas.microsoft.com/office/drawing/2014/main" id="{A60E1A03-9048-4489-BFAC-83173072A72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7" name="TextBox 13">
          <a:extLst>
            <a:ext uri="{FF2B5EF4-FFF2-40B4-BE49-F238E27FC236}">
              <a16:creationId xmlns:a16="http://schemas.microsoft.com/office/drawing/2014/main" id="{FE7B6444-C77E-4FCF-9522-3E31ADB8808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8" name="TextBox 9">
          <a:extLst>
            <a:ext uri="{FF2B5EF4-FFF2-40B4-BE49-F238E27FC236}">
              <a16:creationId xmlns:a16="http://schemas.microsoft.com/office/drawing/2014/main" id="{86A9EF97-91BD-428F-921D-D8AE36935EF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49" name="TextBox 8">
          <a:extLst>
            <a:ext uri="{FF2B5EF4-FFF2-40B4-BE49-F238E27FC236}">
              <a16:creationId xmlns:a16="http://schemas.microsoft.com/office/drawing/2014/main" id="{A0F3641C-47A8-4721-9CBD-BC082AB2E63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0" name="TextBox 10">
          <a:extLst>
            <a:ext uri="{FF2B5EF4-FFF2-40B4-BE49-F238E27FC236}">
              <a16:creationId xmlns:a16="http://schemas.microsoft.com/office/drawing/2014/main" id="{52059480-A542-4D74-8C18-4A42A1BED6D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1" name="TextBox 11">
          <a:extLst>
            <a:ext uri="{FF2B5EF4-FFF2-40B4-BE49-F238E27FC236}">
              <a16:creationId xmlns:a16="http://schemas.microsoft.com/office/drawing/2014/main" id="{56D6A374-315C-43A5-9D52-0E5F2F69A2B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2" name="TextBox 13">
          <a:extLst>
            <a:ext uri="{FF2B5EF4-FFF2-40B4-BE49-F238E27FC236}">
              <a16:creationId xmlns:a16="http://schemas.microsoft.com/office/drawing/2014/main" id="{3C723B8C-7287-4698-8D03-992A963C3B4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3" name="TextBox 9">
          <a:extLst>
            <a:ext uri="{FF2B5EF4-FFF2-40B4-BE49-F238E27FC236}">
              <a16:creationId xmlns:a16="http://schemas.microsoft.com/office/drawing/2014/main" id="{26B6C1A2-9D21-46CF-9B5B-47E325E28F8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4" name="TextBox 8">
          <a:extLst>
            <a:ext uri="{FF2B5EF4-FFF2-40B4-BE49-F238E27FC236}">
              <a16:creationId xmlns:a16="http://schemas.microsoft.com/office/drawing/2014/main" id="{FE831385-0ED6-4BDC-91D3-3FE5ADBA572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5" name="TextBox 10">
          <a:extLst>
            <a:ext uri="{FF2B5EF4-FFF2-40B4-BE49-F238E27FC236}">
              <a16:creationId xmlns:a16="http://schemas.microsoft.com/office/drawing/2014/main" id="{DBC32C91-3FF8-4457-9F3B-BA7B0A54753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6" name="TextBox 11">
          <a:extLst>
            <a:ext uri="{FF2B5EF4-FFF2-40B4-BE49-F238E27FC236}">
              <a16:creationId xmlns:a16="http://schemas.microsoft.com/office/drawing/2014/main" id="{3D9144C4-ECBA-4E17-82A9-27761144D09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7" name="TextBox 13">
          <a:extLst>
            <a:ext uri="{FF2B5EF4-FFF2-40B4-BE49-F238E27FC236}">
              <a16:creationId xmlns:a16="http://schemas.microsoft.com/office/drawing/2014/main" id="{8B0DDD2C-4B30-454C-80D1-4A087520E12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8" name="TextBox 9">
          <a:extLst>
            <a:ext uri="{FF2B5EF4-FFF2-40B4-BE49-F238E27FC236}">
              <a16:creationId xmlns:a16="http://schemas.microsoft.com/office/drawing/2014/main" id="{14C4A104-C7B3-4E1C-B3FF-DDA18C1512F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59" name="TextBox 8">
          <a:extLst>
            <a:ext uri="{FF2B5EF4-FFF2-40B4-BE49-F238E27FC236}">
              <a16:creationId xmlns:a16="http://schemas.microsoft.com/office/drawing/2014/main" id="{B10D8A59-071D-44C6-BECF-2EA37658870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0" name="TextBox 10">
          <a:extLst>
            <a:ext uri="{FF2B5EF4-FFF2-40B4-BE49-F238E27FC236}">
              <a16:creationId xmlns:a16="http://schemas.microsoft.com/office/drawing/2014/main" id="{932E6B79-DA49-4B17-9A54-ED689BCF7CD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1" name="TextBox 11">
          <a:extLst>
            <a:ext uri="{FF2B5EF4-FFF2-40B4-BE49-F238E27FC236}">
              <a16:creationId xmlns:a16="http://schemas.microsoft.com/office/drawing/2014/main" id="{1514B250-1E42-40ED-9DFE-A002BB77419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2" name="TextBox 13">
          <a:extLst>
            <a:ext uri="{FF2B5EF4-FFF2-40B4-BE49-F238E27FC236}">
              <a16:creationId xmlns:a16="http://schemas.microsoft.com/office/drawing/2014/main" id="{DA1156DA-ABD4-42E5-92DA-ED6FBC78033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3" name="TextBox 9">
          <a:extLst>
            <a:ext uri="{FF2B5EF4-FFF2-40B4-BE49-F238E27FC236}">
              <a16:creationId xmlns:a16="http://schemas.microsoft.com/office/drawing/2014/main" id="{4FC303E4-A4EE-4699-A21A-4B501879917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4" name="TextBox 8">
          <a:extLst>
            <a:ext uri="{FF2B5EF4-FFF2-40B4-BE49-F238E27FC236}">
              <a16:creationId xmlns:a16="http://schemas.microsoft.com/office/drawing/2014/main" id="{C9214664-8E3B-46CE-87A2-F6422771D29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5" name="TextBox 10">
          <a:extLst>
            <a:ext uri="{FF2B5EF4-FFF2-40B4-BE49-F238E27FC236}">
              <a16:creationId xmlns:a16="http://schemas.microsoft.com/office/drawing/2014/main" id="{18693C6F-4A7E-458B-8D9C-54636B516DD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6" name="TextBox 11">
          <a:extLst>
            <a:ext uri="{FF2B5EF4-FFF2-40B4-BE49-F238E27FC236}">
              <a16:creationId xmlns:a16="http://schemas.microsoft.com/office/drawing/2014/main" id="{9C05C638-0C07-4CE8-B425-6FE4B30CA37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7" name="TextBox 13">
          <a:extLst>
            <a:ext uri="{FF2B5EF4-FFF2-40B4-BE49-F238E27FC236}">
              <a16:creationId xmlns:a16="http://schemas.microsoft.com/office/drawing/2014/main" id="{6DBC2C6C-A8AD-4096-9848-8A980440E08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8" name="TextBox 9">
          <a:extLst>
            <a:ext uri="{FF2B5EF4-FFF2-40B4-BE49-F238E27FC236}">
              <a16:creationId xmlns:a16="http://schemas.microsoft.com/office/drawing/2014/main" id="{B561CB3E-51AA-4F0F-B04C-C4CD2CF3662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69" name="TextBox 8">
          <a:extLst>
            <a:ext uri="{FF2B5EF4-FFF2-40B4-BE49-F238E27FC236}">
              <a16:creationId xmlns:a16="http://schemas.microsoft.com/office/drawing/2014/main" id="{E4E3B6DE-F87F-4D21-A91A-22B4EE25CA9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0" name="TextBox 10">
          <a:extLst>
            <a:ext uri="{FF2B5EF4-FFF2-40B4-BE49-F238E27FC236}">
              <a16:creationId xmlns:a16="http://schemas.microsoft.com/office/drawing/2014/main" id="{AA21A67D-31FA-4275-9689-095DD59A744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1" name="TextBox 11">
          <a:extLst>
            <a:ext uri="{FF2B5EF4-FFF2-40B4-BE49-F238E27FC236}">
              <a16:creationId xmlns:a16="http://schemas.microsoft.com/office/drawing/2014/main" id="{EADC4B0A-0C6B-431D-90C1-B8D4E285C64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2" name="TextBox 13">
          <a:extLst>
            <a:ext uri="{FF2B5EF4-FFF2-40B4-BE49-F238E27FC236}">
              <a16:creationId xmlns:a16="http://schemas.microsoft.com/office/drawing/2014/main" id="{48CE8F70-A587-41E3-9C33-8FB5EBD0C40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3" name="TextBox 9">
          <a:extLst>
            <a:ext uri="{FF2B5EF4-FFF2-40B4-BE49-F238E27FC236}">
              <a16:creationId xmlns:a16="http://schemas.microsoft.com/office/drawing/2014/main" id="{D727E621-4405-447D-ABA1-2A9006D14E2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4" name="TextBox 8">
          <a:extLst>
            <a:ext uri="{FF2B5EF4-FFF2-40B4-BE49-F238E27FC236}">
              <a16:creationId xmlns:a16="http://schemas.microsoft.com/office/drawing/2014/main" id="{A9DD8630-263A-4BF6-B04B-CB9433AE691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5" name="TextBox 10">
          <a:extLst>
            <a:ext uri="{FF2B5EF4-FFF2-40B4-BE49-F238E27FC236}">
              <a16:creationId xmlns:a16="http://schemas.microsoft.com/office/drawing/2014/main" id="{85B630B5-D4B0-4BB2-87BD-0FBCDA16053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6" name="TextBox 11">
          <a:extLst>
            <a:ext uri="{FF2B5EF4-FFF2-40B4-BE49-F238E27FC236}">
              <a16:creationId xmlns:a16="http://schemas.microsoft.com/office/drawing/2014/main" id="{3D7647EC-7EF9-4374-841E-AEEC46BAB87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7" name="TextBox 13">
          <a:extLst>
            <a:ext uri="{FF2B5EF4-FFF2-40B4-BE49-F238E27FC236}">
              <a16:creationId xmlns:a16="http://schemas.microsoft.com/office/drawing/2014/main" id="{2D5153F5-9E38-4D0D-ACD4-0954FCB81E4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8" name="TextBox 9">
          <a:extLst>
            <a:ext uri="{FF2B5EF4-FFF2-40B4-BE49-F238E27FC236}">
              <a16:creationId xmlns:a16="http://schemas.microsoft.com/office/drawing/2014/main" id="{2E75D205-4102-4C59-8BD2-D0AF8D66C54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79" name="TextBox 8">
          <a:extLst>
            <a:ext uri="{FF2B5EF4-FFF2-40B4-BE49-F238E27FC236}">
              <a16:creationId xmlns:a16="http://schemas.microsoft.com/office/drawing/2014/main" id="{941449CF-A4A7-4232-9652-D7101E19A2C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0" name="TextBox 10">
          <a:extLst>
            <a:ext uri="{FF2B5EF4-FFF2-40B4-BE49-F238E27FC236}">
              <a16:creationId xmlns:a16="http://schemas.microsoft.com/office/drawing/2014/main" id="{B0BF87E1-A36F-415E-A64D-1A1C40A33A1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1" name="TextBox 11">
          <a:extLst>
            <a:ext uri="{FF2B5EF4-FFF2-40B4-BE49-F238E27FC236}">
              <a16:creationId xmlns:a16="http://schemas.microsoft.com/office/drawing/2014/main" id="{99D6CAE0-3787-4867-8242-0A4BF81ED1A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2" name="TextBox 13">
          <a:extLst>
            <a:ext uri="{FF2B5EF4-FFF2-40B4-BE49-F238E27FC236}">
              <a16:creationId xmlns:a16="http://schemas.microsoft.com/office/drawing/2014/main" id="{728F3EE5-AD9E-439A-8CE9-B6944DA0C11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3" name="TextBox 9">
          <a:extLst>
            <a:ext uri="{FF2B5EF4-FFF2-40B4-BE49-F238E27FC236}">
              <a16:creationId xmlns:a16="http://schemas.microsoft.com/office/drawing/2014/main" id="{F1CC41BA-F00A-461C-BD29-8777003F882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4" name="TextBox 9">
          <a:extLst>
            <a:ext uri="{FF2B5EF4-FFF2-40B4-BE49-F238E27FC236}">
              <a16:creationId xmlns:a16="http://schemas.microsoft.com/office/drawing/2014/main" id="{DD9E5540-B294-4401-BD93-F36D2993366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5" name="TextBox 8">
          <a:extLst>
            <a:ext uri="{FF2B5EF4-FFF2-40B4-BE49-F238E27FC236}">
              <a16:creationId xmlns:a16="http://schemas.microsoft.com/office/drawing/2014/main" id="{39B74BDD-AA17-469F-9E56-34DAD2EEABA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6" name="TextBox 10">
          <a:extLst>
            <a:ext uri="{FF2B5EF4-FFF2-40B4-BE49-F238E27FC236}">
              <a16:creationId xmlns:a16="http://schemas.microsoft.com/office/drawing/2014/main" id="{1EC6FDD2-E087-420E-8E11-D69F265FCBD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7" name="TextBox 11">
          <a:extLst>
            <a:ext uri="{FF2B5EF4-FFF2-40B4-BE49-F238E27FC236}">
              <a16:creationId xmlns:a16="http://schemas.microsoft.com/office/drawing/2014/main" id="{8AC65730-EC86-4BF3-88DB-77F4DEFC7DC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8" name="TextBox 13">
          <a:extLst>
            <a:ext uri="{FF2B5EF4-FFF2-40B4-BE49-F238E27FC236}">
              <a16:creationId xmlns:a16="http://schemas.microsoft.com/office/drawing/2014/main" id="{BB933E29-9897-41DA-B3D0-F123F99CDD5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89" name="TextBox 9">
          <a:extLst>
            <a:ext uri="{FF2B5EF4-FFF2-40B4-BE49-F238E27FC236}">
              <a16:creationId xmlns:a16="http://schemas.microsoft.com/office/drawing/2014/main" id="{702E483D-FF89-4947-BC39-B00DB9E084D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0" name="TextBox 8">
          <a:extLst>
            <a:ext uri="{FF2B5EF4-FFF2-40B4-BE49-F238E27FC236}">
              <a16:creationId xmlns:a16="http://schemas.microsoft.com/office/drawing/2014/main" id="{CD77AE94-4525-49EC-9E37-69B228CE1F6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1" name="TextBox 10">
          <a:extLst>
            <a:ext uri="{FF2B5EF4-FFF2-40B4-BE49-F238E27FC236}">
              <a16:creationId xmlns:a16="http://schemas.microsoft.com/office/drawing/2014/main" id="{7F4C17BB-4E38-494D-A266-54B005988A5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2" name="TextBox 11">
          <a:extLst>
            <a:ext uri="{FF2B5EF4-FFF2-40B4-BE49-F238E27FC236}">
              <a16:creationId xmlns:a16="http://schemas.microsoft.com/office/drawing/2014/main" id="{B926B2A8-A682-4784-91FA-CA6D62A8FB8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3" name="TextBox 13">
          <a:extLst>
            <a:ext uri="{FF2B5EF4-FFF2-40B4-BE49-F238E27FC236}">
              <a16:creationId xmlns:a16="http://schemas.microsoft.com/office/drawing/2014/main" id="{B0CA3ED1-C3B3-448C-AE59-673B2F15DD1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4" name="TextBox 9">
          <a:extLst>
            <a:ext uri="{FF2B5EF4-FFF2-40B4-BE49-F238E27FC236}">
              <a16:creationId xmlns:a16="http://schemas.microsoft.com/office/drawing/2014/main" id="{788C86B8-A33E-48CE-A9C9-05B1B5A700F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5" name="TextBox 8">
          <a:extLst>
            <a:ext uri="{FF2B5EF4-FFF2-40B4-BE49-F238E27FC236}">
              <a16:creationId xmlns:a16="http://schemas.microsoft.com/office/drawing/2014/main" id="{F77B7DC9-C74A-4452-AC36-E0DE1FAEE8C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6" name="TextBox 10">
          <a:extLst>
            <a:ext uri="{FF2B5EF4-FFF2-40B4-BE49-F238E27FC236}">
              <a16:creationId xmlns:a16="http://schemas.microsoft.com/office/drawing/2014/main" id="{EFD5F666-281E-42C5-8C35-7AF04FECD1E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7" name="TextBox 11">
          <a:extLst>
            <a:ext uri="{FF2B5EF4-FFF2-40B4-BE49-F238E27FC236}">
              <a16:creationId xmlns:a16="http://schemas.microsoft.com/office/drawing/2014/main" id="{B7EDF3A4-EFDD-49B7-BD5C-C7ADF282D0C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8" name="TextBox 13">
          <a:extLst>
            <a:ext uri="{FF2B5EF4-FFF2-40B4-BE49-F238E27FC236}">
              <a16:creationId xmlns:a16="http://schemas.microsoft.com/office/drawing/2014/main" id="{EB9494B9-CDF8-4C1B-B699-3608C89E7FD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599" name="TextBox 9">
          <a:extLst>
            <a:ext uri="{FF2B5EF4-FFF2-40B4-BE49-F238E27FC236}">
              <a16:creationId xmlns:a16="http://schemas.microsoft.com/office/drawing/2014/main" id="{0CF1044C-D5D5-4ECD-AF52-8B7616B04F7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0" name="TextBox 8">
          <a:extLst>
            <a:ext uri="{FF2B5EF4-FFF2-40B4-BE49-F238E27FC236}">
              <a16:creationId xmlns:a16="http://schemas.microsoft.com/office/drawing/2014/main" id="{C5B2AF31-8B11-4F18-8562-43DCC4F03B9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1" name="TextBox 10">
          <a:extLst>
            <a:ext uri="{FF2B5EF4-FFF2-40B4-BE49-F238E27FC236}">
              <a16:creationId xmlns:a16="http://schemas.microsoft.com/office/drawing/2014/main" id="{8CCA5DA6-29CD-495D-90B1-9EB2FAE9FC2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2" name="TextBox 11">
          <a:extLst>
            <a:ext uri="{FF2B5EF4-FFF2-40B4-BE49-F238E27FC236}">
              <a16:creationId xmlns:a16="http://schemas.microsoft.com/office/drawing/2014/main" id="{F2B58C13-BA5B-4C81-B968-3EBEB1DD5F8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3" name="TextBox 13">
          <a:extLst>
            <a:ext uri="{FF2B5EF4-FFF2-40B4-BE49-F238E27FC236}">
              <a16:creationId xmlns:a16="http://schemas.microsoft.com/office/drawing/2014/main" id="{08EFCE80-733D-4E1C-8A87-4CDDDFAE5E6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4" name="TextBox 9">
          <a:extLst>
            <a:ext uri="{FF2B5EF4-FFF2-40B4-BE49-F238E27FC236}">
              <a16:creationId xmlns:a16="http://schemas.microsoft.com/office/drawing/2014/main" id="{43EFBD9C-E86E-4B85-A220-0DBE7D96585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5" name="TextBox 8">
          <a:extLst>
            <a:ext uri="{FF2B5EF4-FFF2-40B4-BE49-F238E27FC236}">
              <a16:creationId xmlns:a16="http://schemas.microsoft.com/office/drawing/2014/main" id="{C371AD35-A267-4B0F-8B36-63DB007B08E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6" name="TextBox 10">
          <a:extLst>
            <a:ext uri="{FF2B5EF4-FFF2-40B4-BE49-F238E27FC236}">
              <a16:creationId xmlns:a16="http://schemas.microsoft.com/office/drawing/2014/main" id="{5018A5D1-907B-435B-8819-F51497F45F2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7" name="TextBox 11">
          <a:extLst>
            <a:ext uri="{FF2B5EF4-FFF2-40B4-BE49-F238E27FC236}">
              <a16:creationId xmlns:a16="http://schemas.microsoft.com/office/drawing/2014/main" id="{85ADCA95-6FF6-4832-B99F-FAAE64C68E4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8" name="TextBox 13">
          <a:extLst>
            <a:ext uri="{FF2B5EF4-FFF2-40B4-BE49-F238E27FC236}">
              <a16:creationId xmlns:a16="http://schemas.microsoft.com/office/drawing/2014/main" id="{DBB1D79A-BCD9-49ED-A3E8-0A42573D9F3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09" name="TextBox 9">
          <a:extLst>
            <a:ext uri="{FF2B5EF4-FFF2-40B4-BE49-F238E27FC236}">
              <a16:creationId xmlns:a16="http://schemas.microsoft.com/office/drawing/2014/main" id="{241BDAE7-10B8-4446-8146-A35D0990808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0" name="TextBox 8">
          <a:extLst>
            <a:ext uri="{FF2B5EF4-FFF2-40B4-BE49-F238E27FC236}">
              <a16:creationId xmlns:a16="http://schemas.microsoft.com/office/drawing/2014/main" id="{036F89C8-0F22-4349-8E26-8E394DC1E51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1" name="TextBox 10">
          <a:extLst>
            <a:ext uri="{FF2B5EF4-FFF2-40B4-BE49-F238E27FC236}">
              <a16:creationId xmlns:a16="http://schemas.microsoft.com/office/drawing/2014/main" id="{551B4974-3BC6-4B99-BDD7-8349BA5842B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2" name="TextBox 11">
          <a:extLst>
            <a:ext uri="{FF2B5EF4-FFF2-40B4-BE49-F238E27FC236}">
              <a16:creationId xmlns:a16="http://schemas.microsoft.com/office/drawing/2014/main" id="{D8B2F7DA-7E4B-466E-A50F-E8C47D3A056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3" name="TextBox 13">
          <a:extLst>
            <a:ext uri="{FF2B5EF4-FFF2-40B4-BE49-F238E27FC236}">
              <a16:creationId xmlns:a16="http://schemas.microsoft.com/office/drawing/2014/main" id="{B7D7DC09-8CA7-49F6-BC66-87FCEE188FF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4" name="TextBox 9">
          <a:extLst>
            <a:ext uri="{FF2B5EF4-FFF2-40B4-BE49-F238E27FC236}">
              <a16:creationId xmlns:a16="http://schemas.microsoft.com/office/drawing/2014/main" id="{E23658F5-5105-4168-9F7D-A308F5A71C7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5" name="TextBox 8">
          <a:extLst>
            <a:ext uri="{FF2B5EF4-FFF2-40B4-BE49-F238E27FC236}">
              <a16:creationId xmlns:a16="http://schemas.microsoft.com/office/drawing/2014/main" id="{470CFC90-364A-48C3-9083-A2BFC16A132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6" name="TextBox 10">
          <a:extLst>
            <a:ext uri="{FF2B5EF4-FFF2-40B4-BE49-F238E27FC236}">
              <a16:creationId xmlns:a16="http://schemas.microsoft.com/office/drawing/2014/main" id="{D2376862-37C5-4ECA-86A3-C817D50B570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7" name="TextBox 11">
          <a:extLst>
            <a:ext uri="{FF2B5EF4-FFF2-40B4-BE49-F238E27FC236}">
              <a16:creationId xmlns:a16="http://schemas.microsoft.com/office/drawing/2014/main" id="{FCF480CC-FD50-481A-8B76-461CD272638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8" name="TextBox 13">
          <a:extLst>
            <a:ext uri="{FF2B5EF4-FFF2-40B4-BE49-F238E27FC236}">
              <a16:creationId xmlns:a16="http://schemas.microsoft.com/office/drawing/2014/main" id="{32613599-5F35-4AA9-8FC1-15962C9D6F7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19" name="TextBox 9">
          <a:extLst>
            <a:ext uri="{FF2B5EF4-FFF2-40B4-BE49-F238E27FC236}">
              <a16:creationId xmlns:a16="http://schemas.microsoft.com/office/drawing/2014/main" id="{F7AEF19A-060C-46AD-B885-A8AF7C17BEB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0" name="TextBox 8">
          <a:extLst>
            <a:ext uri="{FF2B5EF4-FFF2-40B4-BE49-F238E27FC236}">
              <a16:creationId xmlns:a16="http://schemas.microsoft.com/office/drawing/2014/main" id="{345F1282-D5AD-4B59-9709-5836EE92BDC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1" name="TextBox 10">
          <a:extLst>
            <a:ext uri="{FF2B5EF4-FFF2-40B4-BE49-F238E27FC236}">
              <a16:creationId xmlns:a16="http://schemas.microsoft.com/office/drawing/2014/main" id="{53863985-CE91-4131-9A47-7529BAE87BD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2" name="TextBox 11">
          <a:extLst>
            <a:ext uri="{FF2B5EF4-FFF2-40B4-BE49-F238E27FC236}">
              <a16:creationId xmlns:a16="http://schemas.microsoft.com/office/drawing/2014/main" id="{6B2A5443-C69C-48AC-B40D-F3CEE642669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3" name="TextBox 13">
          <a:extLst>
            <a:ext uri="{FF2B5EF4-FFF2-40B4-BE49-F238E27FC236}">
              <a16:creationId xmlns:a16="http://schemas.microsoft.com/office/drawing/2014/main" id="{3F24AB17-229B-4DE2-8C3A-4D422CF0A6D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4" name="TextBox 9">
          <a:extLst>
            <a:ext uri="{FF2B5EF4-FFF2-40B4-BE49-F238E27FC236}">
              <a16:creationId xmlns:a16="http://schemas.microsoft.com/office/drawing/2014/main" id="{88B60235-89DF-4AE3-9A77-88F8FCCFC6A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5" name="TextBox 8">
          <a:extLst>
            <a:ext uri="{FF2B5EF4-FFF2-40B4-BE49-F238E27FC236}">
              <a16:creationId xmlns:a16="http://schemas.microsoft.com/office/drawing/2014/main" id="{DBC7857D-6F73-457F-8F11-16ED454C64D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6" name="TextBox 10">
          <a:extLst>
            <a:ext uri="{FF2B5EF4-FFF2-40B4-BE49-F238E27FC236}">
              <a16:creationId xmlns:a16="http://schemas.microsoft.com/office/drawing/2014/main" id="{EDE89678-C5F8-4D32-B23E-214549A7C18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7" name="TextBox 11">
          <a:extLst>
            <a:ext uri="{FF2B5EF4-FFF2-40B4-BE49-F238E27FC236}">
              <a16:creationId xmlns:a16="http://schemas.microsoft.com/office/drawing/2014/main" id="{A77E88A3-5C26-4DEE-BE99-A9E074A7B42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8" name="TextBox 13">
          <a:extLst>
            <a:ext uri="{FF2B5EF4-FFF2-40B4-BE49-F238E27FC236}">
              <a16:creationId xmlns:a16="http://schemas.microsoft.com/office/drawing/2014/main" id="{B2673486-1A79-4C98-B450-68B1411E771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29" name="TextBox 9">
          <a:extLst>
            <a:ext uri="{FF2B5EF4-FFF2-40B4-BE49-F238E27FC236}">
              <a16:creationId xmlns:a16="http://schemas.microsoft.com/office/drawing/2014/main" id="{B0841695-A4C9-4DCE-8F4C-56A5654EF29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0" name="TextBox 9">
          <a:extLst>
            <a:ext uri="{FF2B5EF4-FFF2-40B4-BE49-F238E27FC236}">
              <a16:creationId xmlns:a16="http://schemas.microsoft.com/office/drawing/2014/main" id="{E39720B6-F2D9-4D43-BCF3-550DC2E9532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1" name="TextBox 9">
          <a:extLst>
            <a:ext uri="{FF2B5EF4-FFF2-40B4-BE49-F238E27FC236}">
              <a16:creationId xmlns:a16="http://schemas.microsoft.com/office/drawing/2014/main" id="{77BD1AC2-1742-4BB8-842D-F0CBDD94385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2" name="TextBox 8">
          <a:extLst>
            <a:ext uri="{FF2B5EF4-FFF2-40B4-BE49-F238E27FC236}">
              <a16:creationId xmlns:a16="http://schemas.microsoft.com/office/drawing/2014/main" id="{BD501DD3-B7D2-4332-9021-0F81FCE9245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3" name="TextBox 10">
          <a:extLst>
            <a:ext uri="{FF2B5EF4-FFF2-40B4-BE49-F238E27FC236}">
              <a16:creationId xmlns:a16="http://schemas.microsoft.com/office/drawing/2014/main" id="{10AC06AF-7F2E-4F55-AB0B-3BD1F6A7619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4" name="TextBox 11">
          <a:extLst>
            <a:ext uri="{FF2B5EF4-FFF2-40B4-BE49-F238E27FC236}">
              <a16:creationId xmlns:a16="http://schemas.microsoft.com/office/drawing/2014/main" id="{0CF5B36D-937B-48C3-AAE1-789643D0EC1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5" name="TextBox 13">
          <a:extLst>
            <a:ext uri="{FF2B5EF4-FFF2-40B4-BE49-F238E27FC236}">
              <a16:creationId xmlns:a16="http://schemas.microsoft.com/office/drawing/2014/main" id="{B766784D-6B63-4C1B-9713-1EC28430090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6" name="TextBox 9">
          <a:extLst>
            <a:ext uri="{FF2B5EF4-FFF2-40B4-BE49-F238E27FC236}">
              <a16:creationId xmlns:a16="http://schemas.microsoft.com/office/drawing/2014/main" id="{ABDDCCF3-18A7-43D4-B697-1B8D1B86AFB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7" name="TextBox 8">
          <a:extLst>
            <a:ext uri="{FF2B5EF4-FFF2-40B4-BE49-F238E27FC236}">
              <a16:creationId xmlns:a16="http://schemas.microsoft.com/office/drawing/2014/main" id="{70BF4A71-5F5C-4336-B92B-56602A117F0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8" name="TextBox 10">
          <a:extLst>
            <a:ext uri="{FF2B5EF4-FFF2-40B4-BE49-F238E27FC236}">
              <a16:creationId xmlns:a16="http://schemas.microsoft.com/office/drawing/2014/main" id="{EB6F6BCC-44C2-473B-83EE-55E5DBD910B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39" name="TextBox 11">
          <a:extLst>
            <a:ext uri="{FF2B5EF4-FFF2-40B4-BE49-F238E27FC236}">
              <a16:creationId xmlns:a16="http://schemas.microsoft.com/office/drawing/2014/main" id="{E7A3EB39-3E85-4F07-B120-A32B3009345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0" name="TextBox 13">
          <a:extLst>
            <a:ext uri="{FF2B5EF4-FFF2-40B4-BE49-F238E27FC236}">
              <a16:creationId xmlns:a16="http://schemas.microsoft.com/office/drawing/2014/main" id="{EB403EA0-A053-47B2-A8DA-95531CFBA6E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1" name="TextBox 9">
          <a:extLst>
            <a:ext uri="{FF2B5EF4-FFF2-40B4-BE49-F238E27FC236}">
              <a16:creationId xmlns:a16="http://schemas.microsoft.com/office/drawing/2014/main" id="{0F91F3B5-E243-4DCC-ACB5-9B9500908CB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2" name="TextBox 8">
          <a:extLst>
            <a:ext uri="{FF2B5EF4-FFF2-40B4-BE49-F238E27FC236}">
              <a16:creationId xmlns:a16="http://schemas.microsoft.com/office/drawing/2014/main" id="{020A2075-80E2-424A-A817-00336BF2D68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3" name="TextBox 10">
          <a:extLst>
            <a:ext uri="{FF2B5EF4-FFF2-40B4-BE49-F238E27FC236}">
              <a16:creationId xmlns:a16="http://schemas.microsoft.com/office/drawing/2014/main" id="{A1F634B8-8F1A-422A-8F0B-A8B12128F3D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4" name="TextBox 11">
          <a:extLst>
            <a:ext uri="{FF2B5EF4-FFF2-40B4-BE49-F238E27FC236}">
              <a16:creationId xmlns:a16="http://schemas.microsoft.com/office/drawing/2014/main" id="{1EA1E24F-2EBE-4E7E-88F8-B5DAC59F3DD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5" name="TextBox 13">
          <a:extLst>
            <a:ext uri="{FF2B5EF4-FFF2-40B4-BE49-F238E27FC236}">
              <a16:creationId xmlns:a16="http://schemas.microsoft.com/office/drawing/2014/main" id="{0D917125-F24E-4029-B288-8ED47D3DBA6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6" name="TextBox 9">
          <a:extLst>
            <a:ext uri="{FF2B5EF4-FFF2-40B4-BE49-F238E27FC236}">
              <a16:creationId xmlns:a16="http://schemas.microsoft.com/office/drawing/2014/main" id="{4C238FCD-14A7-4037-BFA6-9DA393134EC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7" name="TextBox 8">
          <a:extLst>
            <a:ext uri="{FF2B5EF4-FFF2-40B4-BE49-F238E27FC236}">
              <a16:creationId xmlns:a16="http://schemas.microsoft.com/office/drawing/2014/main" id="{B7640324-5EE9-4EFA-A4F6-027EBC6BF94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8" name="TextBox 10">
          <a:extLst>
            <a:ext uri="{FF2B5EF4-FFF2-40B4-BE49-F238E27FC236}">
              <a16:creationId xmlns:a16="http://schemas.microsoft.com/office/drawing/2014/main" id="{EE8238F3-C52D-4CB4-8FD9-ED435A4C1E7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49" name="TextBox 11">
          <a:extLst>
            <a:ext uri="{FF2B5EF4-FFF2-40B4-BE49-F238E27FC236}">
              <a16:creationId xmlns:a16="http://schemas.microsoft.com/office/drawing/2014/main" id="{288A9B19-0D48-48C1-9D0C-2A7D46B4F91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0" name="TextBox 13">
          <a:extLst>
            <a:ext uri="{FF2B5EF4-FFF2-40B4-BE49-F238E27FC236}">
              <a16:creationId xmlns:a16="http://schemas.microsoft.com/office/drawing/2014/main" id="{FE7DA1B6-08FE-4B12-8876-C6A877FCC4C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1" name="TextBox 9">
          <a:extLst>
            <a:ext uri="{FF2B5EF4-FFF2-40B4-BE49-F238E27FC236}">
              <a16:creationId xmlns:a16="http://schemas.microsoft.com/office/drawing/2014/main" id="{6916CB42-8E60-409F-921E-847810DB203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2" name="TextBox 8">
          <a:extLst>
            <a:ext uri="{FF2B5EF4-FFF2-40B4-BE49-F238E27FC236}">
              <a16:creationId xmlns:a16="http://schemas.microsoft.com/office/drawing/2014/main" id="{0540F5C5-D961-4904-9F9E-78A130B47FF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3" name="TextBox 10">
          <a:extLst>
            <a:ext uri="{FF2B5EF4-FFF2-40B4-BE49-F238E27FC236}">
              <a16:creationId xmlns:a16="http://schemas.microsoft.com/office/drawing/2014/main" id="{5EE04964-8219-4B09-B839-C735008DF43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4" name="TextBox 11">
          <a:extLst>
            <a:ext uri="{FF2B5EF4-FFF2-40B4-BE49-F238E27FC236}">
              <a16:creationId xmlns:a16="http://schemas.microsoft.com/office/drawing/2014/main" id="{1972D0BF-E03A-4825-A390-8149B3A6861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5" name="TextBox 13">
          <a:extLst>
            <a:ext uri="{FF2B5EF4-FFF2-40B4-BE49-F238E27FC236}">
              <a16:creationId xmlns:a16="http://schemas.microsoft.com/office/drawing/2014/main" id="{3B641D4F-C9FB-4966-A4CE-66F57AC0A08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6" name="TextBox 9">
          <a:extLst>
            <a:ext uri="{FF2B5EF4-FFF2-40B4-BE49-F238E27FC236}">
              <a16:creationId xmlns:a16="http://schemas.microsoft.com/office/drawing/2014/main" id="{0674C59F-F159-4830-AE48-12E34428915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7" name="TextBox 9">
          <a:extLst>
            <a:ext uri="{FF2B5EF4-FFF2-40B4-BE49-F238E27FC236}">
              <a16:creationId xmlns:a16="http://schemas.microsoft.com/office/drawing/2014/main" id="{8382C9F4-3632-443A-90D1-FC717552790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8" name="TextBox 8">
          <a:extLst>
            <a:ext uri="{FF2B5EF4-FFF2-40B4-BE49-F238E27FC236}">
              <a16:creationId xmlns:a16="http://schemas.microsoft.com/office/drawing/2014/main" id="{2A873AF0-A84C-49E6-8DBF-3BC6A9BF105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59" name="TextBox 10">
          <a:extLst>
            <a:ext uri="{FF2B5EF4-FFF2-40B4-BE49-F238E27FC236}">
              <a16:creationId xmlns:a16="http://schemas.microsoft.com/office/drawing/2014/main" id="{D63D6C80-441F-4553-B2ED-92E475B7782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0" name="TextBox 11">
          <a:extLst>
            <a:ext uri="{FF2B5EF4-FFF2-40B4-BE49-F238E27FC236}">
              <a16:creationId xmlns:a16="http://schemas.microsoft.com/office/drawing/2014/main" id="{385E68FD-CC8E-4CC2-B324-C0361CB4F38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1" name="TextBox 13">
          <a:extLst>
            <a:ext uri="{FF2B5EF4-FFF2-40B4-BE49-F238E27FC236}">
              <a16:creationId xmlns:a16="http://schemas.microsoft.com/office/drawing/2014/main" id="{2640C76E-D612-46C9-9E77-44E1C0379B7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2" name="TextBox 9">
          <a:extLst>
            <a:ext uri="{FF2B5EF4-FFF2-40B4-BE49-F238E27FC236}">
              <a16:creationId xmlns:a16="http://schemas.microsoft.com/office/drawing/2014/main" id="{5E9E62C2-A6A4-4AE3-B850-368AAAD43AE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3" name="TextBox 8">
          <a:extLst>
            <a:ext uri="{FF2B5EF4-FFF2-40B4-BE49-F238E27FC236}">
              <a16:creationId xmlns:a16="http://schemas.microsoft.com/office/drawing/2014/main" id="{4CBAE6BE-044F-46ED-8C57-663E530D0F5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4" name="TextBox 10">
          <a:extLst>
            <a:ext uri="{FF2B5EF4-FFF2-40B4-BE49-F238E27FC236}">
              <a16:creationId xmlns:a16="http://schemas.microsoft.com/office/drawing/2014/main" id="{F828B72F-EE5B-496C-9CED-933EDDD58EE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5" name="TextBox 11">
          <a:extLst>
            <a:ext uri="{FF2B5EF4-FFF2-40B4-BE49-F238E27FC236}">
              <a16:creationId xmlns:a16="http://schemas.microsoft.com/office/drawing/2014/main" id="{E9A46416-2D7C-49F7-A00A-9AA5CAA63EF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6" name="TextBox 13">
          <a:extLst>
            <a:ext uri="{FF2B5EF4-FFF2-40B4-BE49-F238E27FC236}">
              <a16:creationId xmlns:a16="http://schemas.microsoft.com/office/drawing/2014/main" id="{4F4992A2-FAE7-4AD5-9289-F707EEDC85E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7" name="TextBox 9">
          <a:extLst>
            <a:ext uri="{FF2B5EF4-FFF2-40B4-BE49-F238E27FC236}">
              <a16:creationId xmlns:a16="http://schemas.microsoft.com/office/drawing/2014/main" id="{66A9FB59-1557-43CF-B877-B2B2AD75B59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8" name="TextBox 8">
          <a:extLst>
            <a:ext uri="{FF2B5EF4-FFF2-40B4-BE49-F238E27FC236}">
              <a16:creationId xmlns:a16="http://schemas.microsoft.com/office/drawing/2014/main" id="{ED5FB07A-1FF6-4AD0-86DC-13DAE902DE7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69" name="TextBox 10">
          <a:extLst>
            <a:ext uri="{FF2B5EF4-FFF2-40B4-BE49-F238E27FC236}">
              <a16:creationId xmlns:a16="http://schemas.microsoft.com/office/drawing/2014/main" id="{CFC145BA-BAAC-4F13-856F-11ECAC02C93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0" name="TextBox 11">
          <a:extLst>
            <a:ext uri="{FF2B5EF4-FFF2-40B4-BE49-F238E27FC236}">
              <a16:creationId xmlns:a16="http://schemas.microsoft.com/office/drawing/2014/main" id="{0E1D0174-7CE1-4096-8E7D-A61B28443E8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1" name="TextBox 13">
          <a:extLst>
            <a:ext uri="{FF2B5EF4-FFF2-40B4-BE49-F238E27FC236}">
              <a16:creationId xmlns:a16="http://schemas.microsoft.com/office/drawing/2014/main" id="{F4CC316C-841B-4E04-A103-F444960BBDB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2" name="TextBox 9">
          <a:extLst>
            <a:ext uri="{FF2B5EF4-FFF2-40B4-BE49-F238E27FC236}">
              <a16:creationId xmlns:a16="http://schemas.microsoft.com/office/drawing/2014/main" id="{8652114A-9448-480A-AF28-65D003D7443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3" name="TextBox 8">
          <a:extLst>
            <a:ext uri="{FF2B5EF4-FFF2-40B4-BE49-F238E27FC236}">
              <a16:creationId xmlns:a16="http://schemas.microsoft.com/office/drawing/2014/main" id="{6FFDDA92-233C-4C78-8B58-6EE831F5375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4" name="TextBox 10">
          <a:extLst>
            <a:ext uri="{FF2B5EF4-FFF2-40B4-BE49-F238E27FC236}">
              <a16:creationId xmlns:a16="http://schemas.microsoft.com/office/drawing/2014/main" id="{D85968CB-C54E-4BEA-920D-FEE9217F5B3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5" name="TextBox 11">
          <a:extLst>
            <a:ext uri="{FF2B5EF4-FFF2-40B4-BE49-F238E27FC236}">
              <a16:creationId xmlns:a16="http://schemas.microsoft.com/office/drawing/2014/main" id="{1D183671-41CC-4363-91AA-85D3E72270A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6" name="TextBox 13">
          <a:extLst>
            <a:ext uri="{FF2B5EF4-FFF2-40B4-BE49-F238E27FC236}">
              <a16:creationId xmlns:a16="http://schemas.microsoft.com/office/drawing/2014/main" id="{5CBAB2F3-9945-4AD2-8BED-D565531F2B0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7" name="TextBox 9">
          <a:extLst>
            <a:ext uri="{FF2B5EF4-FFF2-40B4-BE49-F238E27FC236}">
              <a16:creationId xmlns:a16="http://schemas.microsoft.com/office/drawing/2014/main" id="{1C991119-B17F-4109-BA34-C4C5D8D76FE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8" name="TextBox 8">
          <a:extLst>
            <a:ext uri="{FF2B5EF4-FFF2-40B4-BE49-F238E27FC236}">
              <a16:creationId xmlns:a16="http://schemas.microsoft.com/office/drawing/2014/main" id="{D6E81E1B-E52E-4EB9-8605-AC8AFB16443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79" name="TextBox 10">
          <a:extLst>
            <a:ext uri="{FF2B5EF4-FFF2-40B4-BE49-F238E27FC236}">
              <a16:creationId xmlns:a16="http://schemas.microsoft.com/office/drawing/2014/main" id="{D9D9B899-621D-4793-B61C-809A2FB5656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0" name="TextBox 11">
          <a:extLst>
            <a:ext uri="{FF2B5EF4-FFF2-40B4-BE49-F238E27FC236}">
              <a16:creationId xmlns:a16="http://schemas.microsoft.com/office/drawing/2014/main" id="{50D1BB11-6C0E-4911-B2AE-1B91B7233AA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1" name="TextBox 13">
          <a:extLst>
            <a:ext uri="{FF2B5EF4-FFF2-40B4-BE49-F238E27FC236}">
              <a16:creationId xmlns:a16="http://schemas.microsoft.com/office/drawing/2014/main" id="{F88858E1-349E-4318-9BFF-1505A854E76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2" name="TextBox 9">
          <a:extLst>
            <a:ext uri="{FF2B5EF4-FFF2-40B4-BE49-F238E27FC236}">
              <a16:creationId xmlns:a16="http://schemas.microsoft.com/office/drawing/2014/main" id="{46E8D703-3A68-4CE7-AF0D-E13819E8B08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3" name="TextBox 8">
          <a:extLst>
            <a:ext uri="{FF2B5EF4-FFF2-40B4-BE49-F238E27FC236}">
              <a16:creationId xmlns:a16="http://schemas.microsoft.com/office/drawing/2014/main" id="{8A5FB210-7D60-472F-BA88-B19F17F3826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4" name="TextBox 10">
          <a:extLst>
            <a:ext uri="{FF2B5EF4-FFF2-40B4-BE49-F238E27FC236}">
              <a16:creationId xmlns:a16="http://schemas.microsoft.com/office/drawing/2014/main" id="{DF77988D-F4B8-4D54-996B-5AA03088B2E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5" name="TextBox 11">
          <a:extLst>
            <a:ext uri="{FF2B5EF4-FFF2-40B4-BE49-F238E27FC236}">
              <a16:creationId xmlns:a16="http://schemas.microsoft.com/office/drawing/2014/main" id="{727F0971-C59F-4C85-AAC1-E5D0B6F4018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6" name="TextBox 13">
          <a:extLst>
            <a:ext uri="{FF2B5EF4-FFF2-40B4-BE49-F238E27FC236}">
              <a16:creationId xmlns:a16="http://schemas.microsoft.com/office/drawing/2014/main" id="{BE64D3BB-0C47-47ED-B77E-2D57D8183DC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7" name="TextBox 9">
          <a:extLst>
            <a:ext uri="{FF2B5EF4-FFF2-40B4-BE49-F238E27FC236}">
              <a16:creationId xmlns:a16="http://schemas.microsoft.com/office/drawing/2014/main" id="{C9CF99A1-EB2A-4082-A7E3-AA69A386E4B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8" name="TextBox 8">
          <a:extLst>
            <a:ext uri="{FF2B5EF4-FFF2-40B4-BE49-F238E27FC236}">
              <a16:creationId xmlns:a16="http://schemas.microsoft.com/office/drawing/2014/main" id="{1F04E8DF-421B-4B24-AA5F-2B682DD164E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89" name="TextBox 10">
          <a:extLst>
            <a:ext uri="{FF2B5EF4-FFF2-40B4-BE49-F238E27FC236}">
              <a16:creationId xmlns:a16="http://schemas.microsoft.com/office/drawing/2014/main" id="{3D2B9686-03AB-4B2E-9E56-AF130831E8B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0" name="TextBox 11">
          <a:extLst>
            <a:ext uri="{FF2B5EF4-FFF2-40B4-BE49-F238E27FC236}">
              <a16:creationId xmlns:a16="http://schemas.microsoft.com/office/drawing/2014/main" id="{040080C1-BED1-46BD-988D-A6B8DBA3094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1" name="TextBox 13">
          <a:extLst>
            <a:ext uri="{FF2B5EF4-FFF2-40B4-BE49-F238E27FC236}">
              <a16:creationId xmlns:a16="http://schemas.microsoft.com/office/drawing/2014/main" id="{F3A235F6-ECFD-484B-8367-80B90D48233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2" name="TextBox 9">
          <a:extLst>
            <a:ext uri="{FF2B5EF4-FFF2-40B4-BE49-F238E27FC236}">
              <a16:creationId xmlns:a16="http://schemas.microsoft.com/office/drawing/2014/main" id="{4DA924E6-9413-451A-9B83-84A6ABF3CCF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3" name="TextBox 8">
          <a:extLst>
            <a:ext uri="{FF2B5EF4-FFF2-40B4-BE49-F238E27FC236}">
              <a16:creationId xmlns:a16="http://schemas.microsoft.com/office/drawing/2014/main" id="{780314BF-1553-4175-8407-E2CDBFC6577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4" name="TextBox 10">
          <a:extLst>
            <a:ext uri="{FF2B5EF4-FFF2-40B4-BE49-F238E27FC236}">
              <a16:creationId xmlns:a16="http://schemas.microsoft.com/office/drawing/2014/main" id="{8B24D140-12D0-4758-8EE7-B7128EF0713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5" name="TextBox 11">
          <a:extLst>
            <a:ext uri="{FF2B5EF4-FFF2-40B4-BE49-F238E27FC236}">
              <a16:creationId xmlns:a16="http://schemas.microsoft.com/office/drawing/2014/main" id="{6C7F9FFA-10CF-4AC6-93B4-C8F0E38CE37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6" name="TextBox 13">
          <a:extLst>
            <a:ext uri="{FF2B5EF4-FFF2-40B4-BE49-F238E27FC236}">
              <a16:creationId xmlns:a16="http://schemas.microsoft.com/office/drawing/2014/main" id="{5276A5DD-4AD8-4A76-8216-1660D136AF5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7" name="TextBox 9">
          <a:extLst>
            <a:ext uri="{FF2B5EF4-FFF2-40B4-BE49-F238E27FC236}">
              <a16:creationId xmlns:a16="http://schemas.microsoft.com/office/drawing/2014/main" id="{911B8B74-B493-443A-8A13-856FFE40C34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8" name="TextBox 8">
          <a:extLst>
            <a:ext uri="{FF2B5EF4-FFF2-40B4-BE49-F238E27FC236}">
              <a16:creationId xmlns:a16="http://schemas.microsoft.com/office/drawing/2014/main" id="{4BE03771-688D-4FF1-B517-E58D5D6F72D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699" name="TextBox 10">
          <a:extLst>
            <a:ext uri="{FF2B5EF4-FFF2-40B4-BE49-F238E27FC236}">
              <a16:creationId xmlns:a16="http://schemas.microsoft.com/office/drawing/2014/main" id="{D4F253E8-75D2-4A4E-9ADF-B42541D50ED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0" name="TextBox 11">
          <a:extLst>
            <a:ext uri="{FF2B5EF4-FFF2-40B4-BE49-F238E27FC236}">
              <a16:creationId xmlns:a16="http://schemas.microsoft.com/office/drawing/2014/main" id="{B39C3E14-5625-4664-9DCA-5525048F500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1" name="TextBox 13">
          <a:extLst>
            <a:ext uri="{FF2B5EF4-FFF2-40B4-BE49-F238E27FC236}">
              <a16:creationId xmlns:a16="http://schemas.microsoft.com/office/drawing/2014/main" id="{906DD88E-99FE-45B5-90C9-0BE54873030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2" name="TextBox 9">
          <a:extLst>
            <a:ext uri="{FF2B5EF4-FFF2-40B4-BE49-F238E27FC236}">
              <a16:creationId xmlns:a16="http://schemas.microsoft.com/office/drawing/2014/main" id="{BFF47BF0-2738-4511-8983-3AF01651FFA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3" name="TextBox 8">
          <a:extLst>
            <a:ext uri="{FF2B5EF4-FFF2-40B4-BE49-F238E27FC236}">
              <a16:creationId xmlns:a16="http://schemas.microsoft.com/office/drawing/2014/main" id="{3A057728-7C95-41BB-8A8D-B22F9770E5E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4" name="TextBox 10">
          <a:extLst>
            <a:ext uri="{FF2B5EF4-FFF2-40B4-BE49-F238E27FC236}">
              <a16:creationId xmlns:a16="http://schemas.microsoft.com/office/drawing/2014/main" id="{4643323F-2F68-4BB7-A468-BE9E73563D0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5" name="TextBox 11">
          <a:extLst>
            <a:ext uri="{FF2B5EF4-FFF2-40B4-BE49-F238E27FC236}">
              <a16:creationId xmlns:a16="http://schemas.microsoft.com/office/drawing/2014/main" id="{437924B0-71C2-4F9A-A235-C6D1D549AB4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6" name="TextBox 13">
          <a:extLst>
            <a:ext uri="{FF2B5EF4-FFF2-40B4-BE49-F238E27FC236}">
              <a16:creationId xmlns:a16="http://schemas.microsoft.com/office/drawing/2014/main" id="{189E98FF-E2E7-4C0A-81EE-F75142B64D2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7" name="TextBox 9">
          <a:extLst>
            <a:ext uri="{FF2B5EF4-FFF2-40B4-BE49-F238E27FC236}">
              <a16:creationId xmlns:a16="http://schemas.microsoft.com/office/drawing/2014/main" id="{28B66352-726C-4775-A7BE-5EBE7FCAFC6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8" name="TextBox 8">
          <a:extLst>
            <a:ext uri="{FF2B5EF4-FFF2-40B4-BE49-F238E27FC236}">
              <a16:creationId xmlns:a16="http://schemas.microsoft.com/office/drawing/2014/main" id="{EF4A207D-442D-4632-B114-A9244A322B1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09" name="TextBox 10">
          <a:extLst>
            <a:ext uri="{FF2B5EF4-FFF2-40B4-BE49-F238E27FC236}">
              <a16:creationId xmlns:a16="http://schemas.microsoft.com/office/drawing/2014/main" id="{90740878-5E96-4938-91E7-34F613FC377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0" name="TextBox 11">
          <a:extLst>
            <a:ext uri="{FF2B5EF4-FFF2-40B4-BE49-F238E27FC236}">
              <a16:creationId xmlns:a16="http://schemas.microsoft.com/office/drawing/2014/main" id="{D6625DB7-5C50-4F36-981A-E9922ACD318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1" name="TextBox 13">
          <a:extLst>
            <a:ext uri="{FF2B5EF4-FFF2-40B4-BE49-F238E27FC236}">
              <a16:creationId xmlns:a16="http://schemas.microsoft.com/office/drawing/2014/main" id="{8058AD29-6F55-459F-A933-250B77048AB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2" name="TextBox 9">
          <a:extLst>
            <a:ext uri="{FF2B5EF4-FFF2-40B4-BE49-F238E27FC236}">
              <a16:creationId xmlns:a16="http://schemas.microsoft.com/office/drawing/2014/main" id="{07A8A765-A7CF-4E5C-B9CB-2B23BD37E0E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3" name="TextBox 8">
          <a:extLst>
            <a:ext uri="{FF2B5EF4-FFF2-40B4-BE49-F238E27FC236}">
              <a16:creationId xmlns:a16="http://schemas.microsoft.com/office/drawing/2014/main" id="{41DF6D6E-00D5-4E18-A19E-DFCE6A69C0D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4" name="TextBox 10">
          <a:extLst>
            <a:ext uri="{FF2B5EF4-FFF2-40B4-BE49-F238E27FC236}">
              <a16:creationId xmlns:a16="http://schemas.microsoft.com/office/drawing/2014/main" id="{55C06404-B81D-45D7-93B9-EB81EFAA16B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5" name="TextBox 11">
          <a:extLst>
            <a:ext uri="{FF2B5EF4-FFF2-40B4-BE49-F238E27FC236}">
              <a16:creationId xmlns:a16="http://schemas.microsoft.com/office/drawing/2014/main" id="{FE99FEBE-13DF-425B-9BAA-9EA5CB67595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6" name="TextBox 13">
          <a:extLst>
            <a:ext uri="{FF2B5EF4-FFF2-40B4-BE49-F238E27FC236}">
              <a16:creationId xmlns:a16="http://schemas.microsoft.com/office/drawing/2014/main" id="{D5B59482-FC51-4F29-AD22-C61E36D015B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7" name="TextBox 9">
          <a:extLst>
            <a:ext uri="{FF2B5EF4-FFF2-40B4-BE49-F238E27FC236}">
              <a16:creationId xmlns:a16="http://schemas.microsoft.com/office/drawing/2014/main" id="{B2D5774B-D92D-4E9F-BB3F-AAA7D8270A2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8" name="TextBox 8">
          <a:extLst>
            <a:ext uri="{FF2B5EF4-FFF2-40B4-BE49-F238E27FC236}">
              <a16:creationId xmlns:a16="http://schemas.microsoft.com/office/drawing/2014/main" id="{BAFB1027-B262-4953-BFC8-3771280EFA2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19" name="TextBox 10">
          <a:extLst>
            <a:ext uri="{FF2B5EF4-FFF2-40B4-BE49-F238E27FC236}">
              <a16:creationId xmlns:a16="http://schemas.microsoft.com/office/drawing/2014/main" id="{E2D70432-2ED7-4D60-8CE7-59BAC2076F1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0" name="TextBox 11">
          <a:extLst>
            <a:ext uri="{FF2B5EF4-FFF2-40B4-BE49-F238E27FC236}">
              <a16:creationId xmlns:a16="http://schemas.microsoft.com/office/drawing/2014/main" id="{E841C3F5-E1BF-4D50-AFCB-3A1398A130D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1" name="TextBox 13">
          <a:extLst>
            <a:ext uri="{FF2B5EF4-FFF2-40B4-BE49-F238E27FC236}">
              <a16:creationId xmlns:a16="http://schemas.microsoft.com/office/drawing/2014/main" id="{8851BDD5-E903-458C-A738-5E22D168A91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2" name="TextBox 9">
          <a:extLst>
            <a:ext uri="{FF2B5EF4-FFF2-40B4-BE49-F238E27FC236}">
              <a16:creationId xmlns:a16="http://schemas.microsoft.com/office/drawing/2014/main" id="{C6FA134C-5285-454B-A9C5-F8F54FC7E68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3" name="TextBox 8">
          <a:extLst>
            <a:ext uri="{FF2B5EF4-FFF2-40B4-BE49-F238E27FC236}">
              <a16:creationId xmlns:a16="http://schemas.microsoft.com/office/drawing/2014/main" id="{9217CE2B-D8AF-465C-9D45-D073864012D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4" name="TextBox 10">
          <a:extLst>
            <a:ext uri="{FF2B5EF4-FFF2-40B4-BE49-F238E27FC236}">
              <a16:creationId xmlns:a16="http://schemas.microsoft.com/office/drawing/2014/main" id="{BF078158-D0A3-4DA2-97FF-4066F22A063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5" name="TextBox 11">
          <a:extLst>
            <a:ext uri="{FF2B5EF4-FFF2-40B4-BE49-F238E27FC236}">
              <a16:creationId xmlns:a16="http://schemas.microsoft.com/office/drawing/2014/main" id="{20D744DA-6A66-4363-99A0-3C86FAC4FF3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6" name="TextBox 13">
          <a:extLst>
            <a:ext uri="{FF2B5EF4-FFF2-40B4-BE49-F238E27FC236}">
              <a16:creationId xmlns:a16="http://schemas.microsoft.com/office/drawing/2014/main" id="{9F5B3F0F-7160-43AF-8E49-9CB176A69CF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7" name="TextBox 9">
          <a:extLst>
            <a:ext uri="{FF2B5EF4-FFF2-40B4-BE49-F238E27FC236}">
              <a16:creationId xmlns:a16="http://schemas.microsoft.com/office/drawing/2014/main" id="{1354CA21-5A06-4AC6-AD5C-14B84972404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8" name="TextBox 8">
          <a:extLst>
            <a:ext uri="{FF2B5EF4-FFF2-40B4-BE49-F238E27FC236}">
              <a16:creationId xmlns:a16="http://schemas.microsoft.com/office/drawing/2014/main" id="{D751A983-A776-4329-812A-9443D3748CC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29" name="TextBox 10">
          <a:extLst>
            <a:ext uri="{FF2B5EF4-FFF2-40B4-BE49-F238E27FC236}">
              <a16:creationId xmlns:a16="http://schemas.microsoft.com/office/drawing/2014/main" id="{8890FBEC-C10A-479C-9CD3-17431C89E39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0" name="TextBox 11">
          <a:extLst>
            <a:ext uri="{FF2B5EF4-FFF2-40B4-BE49-F238E27FC236}">
              <a16:creationId xmlns:a16="http://schemas.microsoft.com/office/drawing/2014/main" id="{05FF1FDB-AE1D-4B25-9A32-9D5006D80BD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1" name="TextBox 13">
          <a:extLst>
            <a:ext uri="{FF2B5EF4-FFF2-40B4-BE49-F238E27FC236}">
              <a16:creationId xmlns:a16="http://schemas.microsoft.com/office/drawing/2014/main" id="{93433F43-3510-4F5C-9F21-2DBB3FEBA06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2" name="TextBox 9">
          <a:extLst>
            <a:ext uri="{FF2B5EF4-FFF2-40B4-BE49-F238E27FC236}">
              <a16:creationId xmlns:a16="http://schemas.microsoft.com/office/drawing/2014/main" id="{7C38744A-B7D0-41BE-9925-30769036B0B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3" name="TextBox 8">
          <a:extLst>
            <a:ext uri="{FF2B5EF4-FFF2-40B4-BE49-F238E27FC236}">
              <a16:creationId xmlns:a16="http://schemas.microsoft.com/office/drawing/2014/main" id="{168F620A-65C1-492E-8811-CD5FE70CDCF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4" name="TextBox 10">
          <a:extLst>
            <a:ext uri="{FF2B5EF4-FFF2-40B4-BE49-F238E27FC236}">
              <a16:creationId xmlns:a16="http://schemas.microsoft.com/office/drawing/2014/main" id="{EC3CC1F5-437F-42C9-A8B2-C6342A45BB2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5" name="TextBox 11">
          <a:extLst>
            <a:ext uri="{FF2B5EF4-FFF2-40B4-BE49-F238E27FC236}">
              <a16:creationId xmlns:a16="http://schemas.microsoft.com/office/drawing/2014/main" id="{B312978B-5992-4380-AC97-290CF46E251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6" name="TextBox 13">
          <a:extLst>
            <a:ext uri="{FF2B5EF4-FFF2-40B4-BE49-F238E27FC236}">
              <a16:creationId xmlns:a16="http://schemas.microsoft.com/office/drawing/2014/main" id="{E24D01F1-B093-458A-9ABF-8BD13EBC0E6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7" name="TextBox 9">
          <a:extLst>
            <a:ext uri="{FF2B5EF4-FFF2-40B4-BE49-F238E27FC236}">
              <a16:creationId xmlns:a16="http://schemas.microsoft.com/office/drawing/2014/main" id="{62D2E432-2CB8-432B-811E-E0C83955A07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8" name="TextBox 8">
          <a:extLst>
            <a:ext uri="{FF2B5EF4-FFF2-40B4-BE49-F238E27FC236}">
              <a16:creationId xmlns:a16="http://schemas.microsoft.com/office/drawing/2014/main" id="{69E7A525-9A4C-4732-BD94-A4CE4DEC8BB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39" name="TextBox 10">
          <a:extLst>
            <a:ext uri="{FF2B5EF4-FFF2-40B4-BE49-F238E27FC236}">
              <a16:creationId xmlns:a16="http://schemas.microsoft.com/office/drawing/2014/main" id="{01D469EE-4273-4AE2-B778-2905E708A2D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0" name="TextBox 11">
          <a:extLst>
            <a:ext uri="{FF2B5EF4-FFF2-40B4-BE49-F238E27FC236}">
              <a16:creationId xmlns:a16="http://schemas.microsoft.com/office/drawing/2014/main" id="{74BBF376-53B3-4369-8C8A-084E8AC575B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1" name="TextBox 13">
          <a:extLst>
            <a:ext uri="{FF2B5EF4-FFF2-40B4-BE49-F238E27FC236}">
              <a16:creationId xmlns:a16="http://schemas.microsoft.com/office/drawing/2014/main" id="{B67FAA5E-F6CA-4A87-A6FF-7D13ECDD079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2" name="TextBox 9">
          <a:extLst>
            <a:ext uri="{FF2B5EF4-FFF2-40B4-BE49-F238E27FC236}">
              <a16:creationId xmlns:a16="http://schemas.microsoft.com/office/drawing/2014/main" id="{377BF311-A4AB-4E59-8A4B-9A9B8D04DC6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3" name="TextBox 8">
          <a:extLst>
            <a:ext uri="{FF2B5EF4-FFF2-40B4-BE49-F238E27FC236}">
              <a16:creationId xmlns:a16="http://schemas.microsoft.com/office/drawing/2014/main" id="{C1C59958-434F-4753-A925-57F68925C75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4" name="TextBox 10">
          <a:extLst>
            <a:ext uri="{FF2B5EF4-FFF2-40B4-BE49-F238E27FC236}">
              <a16:creationId xmlns:a16="http://schemas.microsoft.com/office/drawing/2014/main" id="{7791AF3E-FB48-458F-B863-AA6F3F870D9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5" name="TextBox 11">
          <a:extLst>
            <a:ext uri="{FF2B5EF4-FFF2-40B4-BE49-F238E27FC236}">
              <a16:creationId xmlns:a16="http://schemas.microsoft.com/office/drawing/2014/main" id="{07F03042-6592-4C19-8EB6-69614A928EF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6" name="TextBox 13">
          <a:extLst>
            <a:ext uri="{FF2B5EF4-FFF2-40B4-BE49-F238E27FC236}">
              <a16:creationId xmlns:a16="http://schemas.microsoft.com/office/drawing/2014/main" id="{89FF42FF-A991-4496-A2EF-03E91FCC0D3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7" name="TextBox 9">
          <a:extLst>
            <a:ext uri="{FF2B5EF4-FFF2-40B4-BE49-F238E27FC236}">
              <a16:creationId xmlns:a16="http://schemas.microsoft.com/office/drawing/2014/main" id="{A61B9D92-6030-4BCE-BDE7-9889CFDD43B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8" name="TextBox 8">
          <a:extLst>
            <a:ext uri="{FF2B5EF4-FFF2-40B4-BE49-F238E27FC236}">
              <a16:creationId xmlns:a16="http://schemas.microsoft.com/office/drawing/2014/main" id="{3F113502-4E2F-45FC-A27B-08A31D1F337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49" name="TextBox 10">
          <a:extLst>
            <a:ext uri="{FF2B5EF4-FFF2-40B4-BE49-F238E27FC236}">
              <a16:creationId xmlns:a16="http://schemas.microsoft.com/office/drawing/2014/main" id="{1AF2AAEA-2574-45BD-99DC-E4C669A2BB9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0" name="TextBox 11">
          <a:extLst>
            <a:ext uri="{FF2B5EF4-FFF2-40B4-BE49-F238E27FC236}">
              <a16:creationId xmlns:a16="http://schemas.microsoft.com/office/drawing/2014/main" id="{055AD9E1-D4ED-4BF9-8F80-FEF997D1B55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1" name="TextBox 13">
          <a:extLst>
            <a:ext uri="{FF2B5EF4-FFF2-40B4-BE49-F238E27FC236}">
              <a16:creationId xmlns:a16="http://schemas.microsoft.com/office/drawing/2014/main" id="{D26E750E-BAB8-4DD1-ACDD-8218A28BB13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2" name="TextBox 9">
          <a:extLst>
            <a:ext uri="{FF2B5EF4-FFF2-40B4-BE49-F238E27FC236}">
              <a16:creationId xmlns:a16="http://schemas.microsoft.com/office/drawing/2014/main" id="{06FBA8F2-83B2-4FEA-9A29-9F2E297039A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3" name="TextBox 9">
          <a:extLst>
            <a:ext uri="{FF2B5EF4-FFF2-40B4-BE49-F238E27FC236}">
              <a16:creationId xmlns:a16="http://schemas.microsoft.com/office/drawing/2014/main" id="{6AF59BFA-2C68-4478-9A8F-3A30757656E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4" name="TextBox 8">
          <a:extLst>
            <a:ext uri="{FF2B5EF4-FFF2-40B4-BE49-F238E27FC236}">
              <a16:creationId xmlns:a16="http://schemas.microsoft.com/office/drawing/2014/main" id="{ABA4CEC6-93BE-4FBF-87A2-8DAE3F74ED4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5" name="TextBox 10">
          <a:extLst>
            <a:ext uri="{FF2B5EF4-FFF2-40B4-BE49-F238E27FC236}">
              <a16:creationId xmlns:a16="http://schemas.microsoft.com/office/drawing/2014/main" id="{7ABAA419-221C-4778-8070-630132B705E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6" name="TextBox 11">
          <a:extLst>
            <a:ext uri="{FF2B5EF4-FFF2-40B4-BE49-F238E27FC236}">
              <a16:creationId xmlns:a16="http://schemas.microsoft.com/office/drawing/2014/main" id="{AC9C5E82-290B-4CB2-B814-C5B315A3871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7" name="TextBox 13">
          <a:extLst>
            <a:ext uri="{FF2B5EF4-FFF2-40B4-BE49-F238E27FC236}">
              <a16:creationId xmlns:a16="http://schemas.microsoft.com/office/drawing/2014/main" id="{BD1867C1-913E-4B7E-AFB1-4166E765FC8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8" name="TextBox 9">
          <a:extLst>
            <a:ext uri="{FF2B5EF4-FFF2-40B4-BE49-F238E27FC236}">
              <a16:creationId xmlns:a16="http://schemas.microsoft.com/office/drawing/2014/main" id="{9F69498E-3899-4E63-B922-377C5C87A0A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59" name="TextBox 8">
          <a:extLst>
            <a:ext uri="{FF2B5EF4-FFF2-40B4-BE49-F238E27FC236}">
              <a16:creationId xmlns:a16="http://schemas.microsoft.com/office/drawing/2014/main" id="{487E1047-BB21-4A9B-A07F-0890473B969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0" name="TextBox 10">
          <a:extLst>
            <a:ext uri="{FF2B5EF4-FFF2-40B4-BE49-F238E27FC236}">
              <a16:creationId xmlns:a16="http://schemas.microsoft.com/office/drawing/2014/main" id="{5609C629-09BB-46BC-8963-351C9A5C1FD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1" name="TextBox 11">
          <a:extLst>
            <a:ext uri="{FF2B5EF4-FFF2-40B4-BE49-F238E27FC236}">
              <a16:creationId xmlns:a16="http://schemas.microsoft.com/office/drawing/2014/main" id="{585F5263-FD0D-494E-A528-3C70B87CE88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2" name="TextBox 13">
          <a:extLst>
            <a:ext uri="{FF2B5EF4-FFF2-40B4-BE49-F238E27FC236}">
              <a16:creationId xmlns:a16="http://schemas.microsoft.com/office/drawing/2014/main" id="{41332DD7-CA65-429A-A369-3E10599E2A6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3" name="TextBox 9">
          <a:extLst>
            <a:ext uri="{FF2B5EF4-FFF2-40B4-BE49-F238E27FC236}">
              <a16:creationId xmlns:a16="http://schemas.microsoft.com/office/drawing/2014/main" id="{B71E6530-836B-4A1F-AA0B-03A9C4EDE9C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4" name="TextBox 8">
          <a:extLst>
            <a:ext uri="{FF2B5EF4-FFF2-40B4-BE49-F238E27FC236}">
              <a16:creationId xmlns:a16="http://schemas.microsoft.com/office/drawing/2014/main" id="{43D63482-775F-48CC-82A5-40B284ECB5A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5" name="TextBox 10">
          <a:extLst>
            <a:ext uri="{FF2B5EF4-FFF2-40B4-BE49-F238E27FC236}">
              <a16:creationId xmlns:a16="http://schemas.microsoft.com/office/drawing/2014/main" id="{45075130-4E7B-44BF-B31C-CB915E391E4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6" name="TextBox 11">
          <a:extLst>
            <a:ext uri="{FF2B5EF4-FFF2-40B4-BE49-F238E27FC236}">
              <a16:creationId xmlns:a16="http://schemas.microsoft.com/office/drawing/2014/main" id="{67B465EC-A664-4F19-936A-24B5545911C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7" name="TextBox 13">
          <a:extLst>
            <a:ext uri="{FF2B5EF4-FFF2-40B4-BE49-F238E27FC236}">
              <a16:creationId xmlns:a16="http://schemas.microsoft.com/office/drawing/2014/main" id="{E4F36906-CC34-43C6-886D-59757830A4B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8" name="TextBox 9">
          <a:extLst>
            <a:ext uri="{FF2B5EF4-FFF2-40B4-BE49-F238E27FC236}">
              <a16:creationId xmlns:a16="http://schemas.microsoft.com/office/drawing/2014/main" id="{CFBD4D8A-FF07-4EC2-B3DB-B5FCAB864CD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69" name="TextBox 8">
          <a:extLst>
            <a:ext uri="{FF2B5EF4-FFF2-40B4-BE49-F238E27FC236}">
              <a16:creationId xmlns:a16="http://schemas.microsoft.com/office/drawing/2014/main" id="{FB2E5B11-6845-4E50-B7D9-A1733199660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0" name="TextBox 10">
          <a:extLst>
            <a:ext uri="{FF2B5EF4-FFF2-40B4-BE49-F238E27FC236}">
              <a16:creationId xmlns:a16="http://schemas.microsoft.com/office/drawing/2014/main" id="{DD840643-9F02-4DD5-A828-6DF54C24D9D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1" name="TextBox 11">
          <a:extLst>
            <a:ext uri="{FF2B5EF4-FFF2-40B4-BE49-F238E27FC236}">
              <a16:creationId xmlns:a16="http://schemas.microsoft.com/office/drawing/2014/main" id="{5D69A027-8EB4-4E29-AB1C-4F24F90B62A9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2" name="TextBox 13">
          <a:extLst>
            <a:ext uri="{FF2B5EF4-FFF2-40B4-BE49-F238E27FC236}">
              <a16:creationId xmlns:a16="http://schemas.microsoft.com/office/drawing/2014/main" id="{331E6753-91DD-4FBC-80A4-43AB904C3A5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3" name="TextBox 9">
          <a:extLst>
            <a:ext uri="{FF2B5EF4-FFF2-40B4-BE49-F238E27FC236}">
              <a16:creationId xmlns:a16="http://schemas.microsoft.com/office/drawing/2014/main" id="{9EE6EBFA-03C0-4EC6-A8B1-BF414342A7A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4" name="TextBox 8">
          <a:extLst>
            <a:ext uri="{FF2B5EF4-FFF2-40B4-BE49-F238E27FC236}">
              <a16:creationId xmlns:a16="http://schemas.microsoft.com/office/drawing/2014/main" id="{47429C9C-0DE6-441B-9A34-06732A41374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5" name="TextBox 10">
          <a:extLst>
            <a:ext uri="{FF2B5EF4-FFF2-40B4-BE49-F238E27FC236}">
              <a16:creationId xmlns:a16="http://schemas.microsoft.com/office/drawing/2014/main" id="{A1586CDD-F041-4922-92F4-82264D15E45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6" name="TextBox 11">
          <a:extLst>
            <a:ext uri="{FF2B5EF4-FFF2-40B4-BE49-F238E27FC236}">
              <a16:creationId xmlns:a16="http://schemas.microsoft.com/office/drawing/2014/main" id="{3B9538A0-CABB-4F59-A9DB-07E09DEBE02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7" name="TextBox 13">
          <a:extLst>
            <a:ext uri="{FF2B5EF4-FFF2-40B4-BE49-F238E27FC236}">
              <a16:creationId xmlns:a16="http://schemas.microsoft.com/office/drawing/2014/main" id="{782A2A7D-DDBE-4099-BB55-D3C31CC00D6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8" name="TextBox 9">
          <a:extLst>
            <a:ext uri="{FF2B5EF4-FFF2-40B4-BE49-F238E27FC236}">
              <a16:creationId xmlns:a16="http://schemas.microsoft.com/office/drawing/2014/main" id="{851C9D38-1FAA-4C4C-8DE5-5F2E368C687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79" name="TextBox 8">
          <a:extLst>
            <a:ext uri="{FF2B5EF4-FFF2-40B4-BE49-F238E27FC236}">
              <a16:creationId xmlns:a16="http://schemas.microsoft.com/office/drawing/2014/main" id="{4F8AFED6-9440-4706-ABD3-42ED6895848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0" name="TextBox 10">
          <a:extLst>
            <a:ext uri="{FF2B5EF4-FFF2-40B4-BE49-F238E27FC236}">
              <a16:creationId xmlns:a16="http://schemas.microsoft.com/office/drawing/2014/main" id="{0D52E9A9-831A-4835-9BA2-4B3E6D3636F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1" name="TextBox 11">
          <a:extLst>
            <a:ext uri="{FF2B5EF4-FFF2-40B4-BE49-F238E27FC236}">
              <a16:creationId xmlns:a16="http://schemas.microsoft.com/office/drawing/2014/main" id="{C3D1F586-5984-4A18-9B0B-BC4F87457A7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2" name="TextBox 13">
          <a:extLst>
            <a:ext uri="{FF2B5EF4-FFF2-40B4-BE49-F238E27FC236}">
              <a16:creationId xmlns:a16="http://schemas.microsoft.com/office/drawing/2014/main" id="{07D9DFE1-6D6D-4B9A-BB8B-CDCF4AB971F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3" name="TextBox 9">
          <a:extLst>
            <a:ext uri="{FF2B5EF4-FFF2-40B4-BE49-F238E27FC236}">
              <a16:creationId xmlns:a16="http://schemas.microsoft.com/office/drawing/2014/main" id="{2CADCB2C-AE9F-4563-8903-B66B2133AF0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4" name="TextBox 8">
          <a:extLst>
            <a:ext uri="{FF2B5EF4-FFF2-40B4-BE49-F238E27FC236}">
              <a16:creationId xmlns:a16="http://schemas.microsoft.com/office/drawing/2014/main" id="{ABC06F0D-7C97-4C31-B785-D428FC5878A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5" name="TextBox 10">
          <a:extLst>
            <a:ext uri="{FF2B5EF4-FFF2-40B4-BE49-F238E27FC236}">
              <a16:creationId xmlns:a16="http://schemas.microsoft.com/office/drawing/2014/main" id="{8DB6EFFD-D4EF-4E22-A288-F0B62B838C8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6" name="TextBox 11">
          <a:extLst>
            <a:ext uri="{FF2B5EF4-FFF2-40B4-BE49-F238E27FC236}">
              <a16:creationId xmlns:a16="http://schemas.microsoft.com/office/drawing/2014/main" id="{F6BC32C3-6A0D-4AB1-B102-2EE431EE04D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7" name="TextBox 13">
          <a:extLst>
            <a:ext uri="{FF2B5EF4-FFF2-40B4-BE49-F238E27FC236}">
              <a16:creationId xmlns:a16="http://schemas.microsoft.com/office/drawing/2014/main" id="{52AE401C-D1B8-414F-A79A-327EDD85D93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8" name="TextBox 9">
          <a:extLst>
            <a:ext uri="{FF2B5EF4-FFF2-40B4-BE49-F238E27FC236}">
              <a16:creationId xmlns:a16="http://schemas.microsoft.com/office/drawing/2014/main" id="{CA7AF1DB-0454-45D9-9BEF-E06719688CF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89" name="TextBox 8">
          <a:extLst>
            <a:ext uri="{FF2B5EF4-FFF2-40B4-BE49-F238E27FC236}">
              <a16:creationId xmlns:a16="http://schemas.microsoft.com/office/drawing/2014/main" id="{689F808A-AFC0-4AFD-BDDE-FFF1B3CE607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0" name="TextBox 10">
          <a:extLst>
            <a:ext uri="{FF2B5EF4-FFF2-40B4-BE49-F238E27FC236}">
              <a16:creationId xmlns:a16="http://schemas.microsoft.com/office/drawing/2014/main" id="{D070DD91-C3A0-4343-B2CF-B0D3F52FE12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1" name="TextBox 11">
          <a:extLst>
            <a:ext uri="{FF2B5EF4-FFF2-40B4-BE49-F238E27FC236}">
              <a16:creationId xmlns:a16="http://schemas.microsoft.com/office/drawing/2014/main" id="{7DDA69B5-79BA-41F5-B612-E081B5B39D4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2" name="TextBox 13">
          <a:extLst>
            <a:ext uri="{FF2B5EF4-FFF2-40B4-BE49-F238E27FC236}">
              <a16:creationId xmlns:a16="http://schemas.microsoft.com/office/drawing/2014/main" id="{EE3B7743-2A72-4719-BF4D-E23A3B66B1E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3" name="TextBox 9">
          <a:extLst>
            <a:ext uri="{FF2B5EF4-FFF2-40B4-BE49-F238E27FC236}">
              <a16:creationId xmlns:a16="http://schemas.microsoft.com/office/drawing/2014/main" id="{3ADBC755-88ED-4D15-88A1-CE10C686D96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4" name="TextBox 8">
          <a:extLst>
            <a:ext uri="{FF2B5EF4-FFF2-40B4-BE49-F238E27FC236}">
              <a16:creationId xmlns:a16="http://schemas.microsoft.com/office/drawing/2014/main" id="{F8394871-6174-4921-A66B-D1D50C322BA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5" name="TextBox 10">
          <a:extLst>
            <a:ext uri="{FF2B5EF4-FFF2-40B4-BE49-F238E27FC236}">
              <a16:creationId xmlns:a16="http://schemas.microsoft.com/office/drawing/2014/main" id="{DC8133F4-DDE9-4525-BA61-B2DE8D79123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6" name="TextBox 11">
          <a:extLst>
            <a:ext uri="{FF2B5EF4-FFF2-40B4-BE49-F238E27FC236}">
              <a16:creationId xmlns:a16="http://schemas.microsoft.com/office/drawing/2014/main" id="{4DA92593-A1EF-4771-A5DE-6A83DEEFD48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7" name="TextBox 13">
          <a:extLst>
            <a:ext uri="{FF2B5EF4-FFF2-40B4-BE49-F238E27FC236}">
              <a16:creationId xmlns:a16="http://schemas.microsoft.com/office/drawing/2014/main" id="{308593F7-EF94-4463-8D1B-F1E7648AD3E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8" name="TextBox 9">
          <a:extLst>
            <a:ext uri="{FF2B5EF4-FFF2-40B4-BE49-F238E27FC236}">
              <a16:creationId xmlns:a16="http://schemas.microsoft.com/office/drawing/2014/main" id="{9299EFF6-A41D-4BEA-912C-AC9536D5932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799" name="TextBox 8">
          <a:extLst>
            <a:ext uri="{FF2B5EF4-FFF2-40B4-BE49-F238E27FC236}">
              <a16:creationId xmlns:a16="http://schemas.microsoft.com/office/drawing/2014/main" id="{6850A13C-4EC8-4782-AEA2-6E7BFF3DF31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0" name="TextBox 10">
          <a:extLst>
            <a:ext uri="{FF2B5EF4-FFF2-40B4-BE49-F238E27FC236}">
              <a16:creationId xmlns:a16="http://schemas.microsoft.com/office/drawing/2014/main" id="{76B9B7A3-DCF1-49B0-A4B9-C78A316DB02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1" name="TextBox 11">
          <a:extLst>
            <a:ext uri="{FF2B5EF4-FFF2-40B4-BE49-F238E27FC236}">
              <a16:creationId xmlns:a16="http://schemas.microsoft.com/office/drawing/2014/main" id="{0F6FCE1D-6FAB-4D78-9497-CE75ACF0458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2" name="TextBox 13">
          <a:extLst>
            <a:ext uri="{FF2B5EF4-FFF2-40B4-BE49-F238E27FC236}">
              <a16:creationId xmlns:a16="http://schemas.microsoft.com/office/drawing/2014/main" id="{D2162842-A0CF-4AAE-8965-14D7560570C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3" name="TextBox 9">
          <a:extLst>
            <a:ext uri="{FF2B5EF4-FFF2-40B4-BE49-F238E27FC236}">
              <a16:creationId xmlns:a16="http://schemas.microsoft.com/office/drawing/2014/main" id="{7166129D-AF18-4BB0-BBEB-5BE633750B2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4" name="TextBox 8">
          <a:extLst>
            <a:ext uri="{FF2B5EF4-FFF2-40B4-BE49-F238E27FC236}">
              <a16:creationId xmlns:a16="http://schemas.microsoft.com/office/drawing/2014/main" id="{510D7AA1-C6C6-4339-9476-8EB787BDBDF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5" name="TextBox 10">
          <a:extLst>
            <a:ext uri="{FF2B5EF4-FFF2-40B4-BE49-F238E27FC236}">
              <a16:creationId xmlns:a16="http://schemas.microsoft.com/office/drawing/2014/main" id="{0F1FDA73-7DCC-4F27-8E81-D4F4A4B16E3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6" name="TextBox 11">
          <a:extLst>
            <a:ext uri="{FF2B5EF4-FFF2-40B4-BE49-F238E27FC236}">
              <a16:creationId xmlns:a16="http://schemas.microsoft.com/office/drawing/2014/main" id="{0F96E232-93F0-4334-8E42-2E973908610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7" name="TextBox 13">
          <a:extLst>
            <a:ext uri="{FF2B5EF4-FFF2-40B4-BE49-F238E27FC236}">
              <a16:creationId xmlns:a16="http://schemas.microsoft.com/office/drawing/2014/main" id="{6D119738-E52F-4519-A84B-4CE7373333B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8" name="TextBox 9">
          <a:extLst>
            <a:ext uri="{FF2B5EF4-FFF2-40B4-BE49-F238E27FC236}">
              <a16:creationId xmlns:a16="http://schemas.microsoft.com/office/drawing/2014/main" id="{74EB97B3-2961-4787-9DC1-84822751E69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09" name="TextBox 8">
          <a:extLst>
            <a:ext uri="{FF2B5EF4-FFF2-40B4-BE49-F238E27FC236}">
              <a16:creationId xmlns:a16="http://schemas.microsoft.com/office/drawing/2014/main" id="{56F472B8-1239-46E9-A186-9B977A12B2C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0" name="TextBox 10">
          <a:extLst>
            <a:ext uri="{FF2B5EF4-FFF2-40B4-BE49-F238E27FC236}">
              <a16:creationId xmlns:a16="http://schemas.microsoft.com/office/drawing/2014/main" id="{B0020CBB-F8DD-45AA-884D-6674989F3C3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1" name="TextBox 11">
          <a:extLst>
            <a:ext uri="{FF2B5EF4-FFF2-40B4-BE49-F238E27FC236}">
              <a16:creationId xmlns:a16="http://schemas.microsoft.com/office/drawing/2014/main" id="{7DC08CBF-1797-40C1-B3D5-8F8BE6EF399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2" name="TextBox 13">
          <a:extLst>
            <a:ext uri="{FF2B5EF4-FFF2-40B4-BE49-F238E27FC236}">
              <a16:creationId xmlns:a16="http://schemas.microsoft.com/office/drawing/2014/main" id="{DB40F9F1-3ADF-41AF-B228-C9B0217405A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3" name="TextBox 9">
          <a:extLst>
            <a:ext uri="{FF2B5EF4-FFF2-40B4-BE49-F238E27FC236}">
              <a16:creationId xmlns:a16="http://schemas.microsoft.com/office/drawing/2014/main" id="{DCAD9D55-B1DA-4574-AF3B-A5546AD96B3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4" name="TextBox 8">
          <a:extLst>
            <a:ext uri="{FF2B5EF4-FFF2-40B4-BE49-F238E27FC236}">
              <a16:creationId xmlns:a16="http://schemas.microsoft.com/office/drawing/2014/main" id="{520E3E99-B14B-4446-96B6-B17D188FFF9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5" name="TextBox 10">
          <a:extLst>
            <a:ext uri="{FF2B5EF4-FFF2-40B4-BE49-F238E27FC236}">
              <a16:creationId xmlns:a16="http://schemas.microsoft.com/office/drawing/2014/main" id="{B471B150-452B-4609-9877-7CC05132F01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6" name="TextBox 11">
          <a:extLst>
            <a:ext uri="{FF2B5EF4-FFF2-40B4-BE49-F238E27FC236}">
              <a16:creationId xmlns:a16="http://schemas.microsoft.com/office/drawing/2014/main" id="{24201E9D-2CBF-4B95-A499-D3259731A64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7" name="TextBox 13">
          <a:extLst>
            <a:ext uri="{FF2B5EF4-FFF2-40B4-BE49-F238E27FC236}">
              <a16:creationId xmlns:a16="http://schemas.microsoft.com/office/drawing/2014/main" id="{5AF76C64-C496-436C-A898-B590D6287368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8" name="TextBox 9">
          <a:extLst>
            <a:ext uri="{FF2B5EF4-FFF2-40B4-BE49-F238E27FC236}">
              <a16:creationId xmlns:a16="http://schemas.microsoft.com/office/drawing/2014/main" id="{9E87515D-F3F7-419D-989D-6978C5DE012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19" name="TextBox 8">
          <a:extLst>
            <a:ext uri="{FF2B5EF4-FFF2-40B4-BE49-F238E27FC236}">
              <a16:creationId xmlns:a16="http://schemas.microsoft.com/office/drawing/2014/main" id="{49E66135-8034-408E-83A9-AE6DA8EB6A5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0" name="TextBox 10">
          <a:extLst>
            <a:ext uri="{FF2B5EF4-FFF2-40B4-BE49-F238E27FC236}">
              <a16:creationId xmlns:a16="http://schemas.microsoft.com/office/drawing/2014/main" id="{968AE5C6-5FA2-44DF-BA2D-09CB43230BC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1" name="TextBox 11">
          <a:extLst>
            <a:ext uri="{FF2B5EF4-FFF2-40B4-BE49-F238E27FC236}">
              <a16:creationId xmlns:a16="http://schemas.microsoft.com/office/drawing/2014/main" id="{2F2AD0A9-B69F-413F-B434-FEFEB6626F3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2" name="TextBox 13">
          <a:extLst>
            <a:ext uri="{FF2B5EF4-FFF2-40B4-BE49-F238E27FC236}">
              <a16:creationId xmlns:a16="http://schemas.microsoft.com/office/drawing/2014/main" id="{4B29EC9E-9C55-4F49-91CB-7F1E5333ED4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3" name="TextBox 9">
          <a:extLst>
            <a:ext uri="{FF2B5EF4-FFF2-40B4-BE49-F238E27FC236}">
              <a16:creationId xmlns:a16="http://schemas.microsoft.com/office/drawing/2014/main" id="{60FBEA6F-9710-4490-8DD2-D8433D1319A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4" name="TextBox 9">
          <a:extLst>
            <a:ext uri="{FF2B5EF4-FFF2-40B4-BE49-F238E27FC236}">
              <a16:creationId xmlns:a16="http://schemas.microsoft.com/office/drawing/2014/main" id="{159C5825-D36D-40AB-A480-21A01DF72B8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5" name="TextBox 8">
          <a:extLst>
            <a:ext uri="{FF2B5EF4-FFF2-40B4-BE49-F238E27FC236}">
              <a16:creationId xmlns:a16="http://schemas.microsoft.com/office/drawing/2014/main" id="{3F2786FE-0348-4E52-9744-C08EDC2C6D3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6" name="TextBox 10">
          <a:extLst>
            <a:ext uri="{FF2B5EF4-FFF2-40B4-BE49-F238E27FC236}">
              <a16:creationId xmlns:a16="http://schemas.microsoft.com/office/drawing/2014/main" id="{A0A4FF4A-8D56-4B88-8CA7-577D6E8FEDDF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7" name="TextBox 11">
          <a:extLst>
            <a:ext uri="{FF2B5EF4-FFF2-40B4-BE49-F238E27FC236}">
              <a16:creationId xmlns:a16="http://schemas.microsoft.com/office/drawing/2014/main" id="{3BE6E21C-6852-49C5-A25B-6AC08DDB7E0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8" name="TextBox 13">
          <a:extLst>
            <a:ext uri="{FF2B5EF4-FFF2-40B4-BE49-F238E27FC236}">
              <a16:creationId xmlns:a16="http://schemas.microsoft.com/office/drawing/2014/main" id="{34763EBE-25A5-4DE9-BF74-B8B9D0B02730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29" name="TextBox 9">
          <a:extLst>
            <a:ext uri="{FF2B5EF4-FFF2-40B4-BE49-F238E27FC236}">
              <a16:creationId xmlns:a16="http://schemas.microsoft.com/office/drawing/2014/main" id="{381D9628-8E8D-491B-92A6-02B7CC03E5A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0" name="TextBox 8">
          <a:extLst>
            <a:ext uri="{FF2B5EF4-FFF2-40B4-BE49-F238E27FC236}">
              <a16:creationId xmlns:a16="http://schemas.microsoft.com/office/drawing/2014/main" id="{BA7929D6-ABF2-4E60-A328-314731963FD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1" name="TextBox 10">
          <a:extLst>
            <a:ext uri="{FF2B5EF4-FFF2-40B4-BE49-F238E27FC236}">
              <a16:creationId xmlns:a16="http://schemas.microsoft.com/office/drawing/2014/main" id="{3FBD23C1-D06B-4817-B3B9-184396047D8B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2" name="TextBox 11">
          <a:extLst>
            <a:ext uri="{FF2B5EF4-FFF2-40B4-BE49-F238E27FC236}">
              <a16:creationId xmlns:a16="http://schemas.microsoft.com/office/drawing/2014/main" id="{86AE1178-D181-455E-A9D5-DD044E0BE63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3" name="TextBox 13">
          <a:extLst>
            <a:ext uri="{FF2B5EF4-FFF2-40B4-BE49-F238E27FC236}">
              <a16:creationId xmlns:a16="http://schemas.microsoft.com/office/drawing/2014/main" id="{79C20A75-1B66-4931-AFCB-F188106C054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4" name="TextBox 9">
          <a:extLst>
            <a:ext uri="{FF2B5EF4-FFF2-40B4-BE49-F238E27FC236}">
              <a16:creationId xmlns:a16="http://schemas.microsoft.com/office/drawing/2014/main" id="{E8716E09-ABA9-4C7F-B927-28F27B90984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5" name="TextBox 8">
          <a:extLst>
            <a:ext uri="{FF2B5EF4-FFF2-40B4-BE49-F238E27FC236}">
              <a16:creationId xmlns:a16="http://schemas.microsoft.com/office/drawing/2014/main" id="{70ADB4B5-CC96-4D4D-94DB-8A118ED76F53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6" name="TextBox 10">
          <a:extLst>
            <a:ext uri="{FF2B5EF4-FFF2-40B4-BE49-F238E27FC236}">
              <a16:creationId xmlns:a16="http://schemas.microsoft.com/office/drawing/2014/main" id="{EAA6E9D7-D305-4B89-8A31-E09BB0CE6117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7" name="TextBox 11">
          <a:extLst>
            <a:ext uri="{FF2B5EF4-FFF2-40B4-BE49-F238E27FC236}">
              <a16:creationId xmlns:a16="http://schemas.microsoft.com/office/drawing/2014/main" id="{50F87FB0-9243-4D2A-89BA-2FE42D9273A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8" name="TextBox 13">
          <a:extLst>
            <a:ext uri="{FF2B5EF4-FFF2-40B4-BE49-F238E27FC236}">
              <a16:creationId xmlns:a16="http://schemas.microsoft.com/office/drawing/2014/main" id="{6F75CF0B-4A5E-4DB8-B878-30DC7F9A1B5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39" name="TextBox 9">
          <a:extLst>
            <a:ext uri="{FF2B5EF4-FFF2-40B4-BE49-F238E27FC236}">
              <a16:creationId xmlns:a16="http://schemas.microsoft.com/office/drawing/2014/main" id="{C56DF011-A4BF-42C0-BFB6-E45F14DF8F8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0" name="TextBox 8">
          <a:extLst>
            <a:ext uri="{FF2B5EF4-FFF2-40B4-BE49-F238E27FC236}">
              <a16:creationId xmlns:a16="http://schemas.microsoft.com/office/drawing/2014/main" id="{7C62C527-A75F-4962-8B63-AD6DA681F606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1" name="TextBox 10">
          <a:extLst>
            <a:ext uri="{FF2B5EF4-FFF2-40B4-BE49-F238E27FC236}">
              <a16:creationId xmlns:a16="http://schemas.microsoft.com/office/drawing/2014/main" id="{8D083671-E27E-4502-933D-39D85D6D27A5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2" name="TextBox 11">
          <a:extLst>
            <a:ext uri="{FF2B5EF4-FFF2-40B4-BE49-F238E27FC236}">
              <a16:creationId xmlns:a16="http://schemas.microsoft.com/office/drawing/2014/main" id="{6EBB0731-B5F1-4DC6-9E9B-4F0ABA5FB1C1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3" name="TextBox 13">
          <a:extLst>
            <a:ext uri="{FF2B5EF4-FFF2-40B4-BE49-F238E27FC236}">
              <a16:creationId xmlns:a16="http://schemas.microsoft.com/office/drawing/2014/main" id="{F406CA15-E43A-46FE-8156-71B0DE3C5422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4" name="TextBox 9">
          <a:extLst>
            <a:ext uri="{FF2B5EF4-FFF2-40B4-BE49-F238E27FC236}">
              <a16:creationId xmlns:a16="http://schemas.microsoft.com/office/drawing/2014/main" id="{48EBA5B5-A303-4D7F-B2E1-29ADDAA63D94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5" name="TextBox 8">
          <a:extLst>
            <a:ext uri="{FF2B5EF4-FFF2-40B4-BE49-F238E27FC236}">
              <a16:creationId xmlns:a16="http://schemas.microsoft.com/office/drawing/2014/main" id="{AF55AE1B-9FE1-4D3A-A28C-FB01C5801D8E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6" name="TextBox 10">
          <a:extLst>
            <a:ext uri="{FF2B5EF4-FFF2-40B4-BE49-F238E27FC236}">
              <a16:creationId xmlns:a16="http://schemas.microsoft.com/office/drawing/2014/main" id="{5DB43CF8-B842-4891-AED1-B4AF95EB986D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7" name="TextBox 11">
          <a:extLst>
            <a:ext uri="{FF2B5EF4-FFF2-40B4-BE49-F238E27FC236}">
              <a16:creationId xmlns:a16="http://schemas.microsoft.com/office/drawing/2014/main" id="{0B4701AE-29AB-4B36-A645-86C57A2368A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8" name="TextBox 13">
          <a:extLst>
            <a:ext uri="{FF2B5EF4-FFF2-40B4-BE49-F238E27FC236}">
              <a16:creationId xmlns:a16="http://schemas.microsoft.com/office/drawing/2014/main" id="{63058A92-61A5-4FD3-BEC4-D7C24993F81C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548</xdr:row>
      <xdr:rowOff>0</xdr:rowOff>
    </xdr:from>
    <xdr:ext cx="662412" cy="262572"/>
    <xdr:sp macro="" textlink="">
      <xdr:nvSpPr>
        <xdr:cNvPr id="3849" name="TextBox 9">
          <a:extLst>
            <a:ext uri="{FF2B5EF4-FFF2-40B4-BE49-F238E27FC236}">
              <a16:creationId xmlns:a16="http://schemas.microsoft.com/office/drawing/2014/main" id="{0EC58242-659D-486D-83DA-9F434313A2AA}"/>
            </a:ext>
          </a:extLst>
        </xdr:cNvPr>
        <xdr:cNvSpPr txBox="1"/>
      </xdr:nvSpPr>
      <xdr:spPr>
        <a:xfrm>
          <a:off x="10687050" y="1449705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0" name="TextBox 9">
          <a:extLst>
            <a:ext uri="{FF2B5EF4-FFF2-40B4-BE49-F238E27FC236}">
              <a16:creationId xmlns:a16="http://schemas.microsoft.com/office/drawing/2014/main" id="{284ABA3A-E427-454F-8D63-6C13187B450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1" name="TextBox 8">
          <a:extLst>
            <a:ext uri="{FF2B5EF4-FFF2-40B4-BE49-F238E27FC236}">
              <a16:creationId xmlns:a16="http://schemas.microsoft.com/office/drawing/2014/main" id="{897A9E49-815C-4BE8-8F9A-32C217C23CE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2" name="TextBox 10">
          <a:extLst>
            <a:ext uri="{FF2B5EF4-FFF2-40B4-BE49-F238E27FC236}">
              <a16:creationId xmlns:a16="http://schemas.microsoft.com/office/drawing/2014/main" id="{03384E9D-F3FD-4AFA-8E34-1D092F02AF8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3" name="TextBox 11">
          <a:extLst>
            <a:ext uri="{FF2B5EF4-FFF2-40B4-BE49-F238E27FC236}">
              <a16:creationId xmlns:a16="http://schemas.microsoft.com/office/drawing/2014/main" id="{98D8CB3B-E15B-4288-BC41-8C37E315C40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4" name="TextBox 13">
          <a:extLst>
            <a:ext uri="{FF2B5EF4-FFF2-40B4-BE49-F238E27FC236}">
              <a16:creationId xmlns:a16="http://schemas.microsoft.com/office/drawing/2014/main" id="{8D7CFB88-97EA-4DC6-A491-5FA0F5C35DB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5" name="TextBox 9">
          <a:extLst>
            <a:ext uri="{FF2B5EF4-FFF2-40B4-BE49-F238E27FC236}">
              <a16:creationId xmlns:a16="http://schemas.microsoft.com/office/drawing/2014/main" id="{8318ACE8-717F-44CF-BC1D-463EB6AA003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6" name="TextBox 8">
          <a:extLst>
            <a:ext uri="{FF2B5EF4-FFF2-40B4-BE49-F238E27FC236}">
              <a16:creationId xmlns:a16="http://schemas.microsoft.com/office/drawing/2014/main" id="{2C62521C-FD10-4DDB-B24A-26BCF67B510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7" name="TextBox 10">
          <a:extLst>
            <a:ext uri="{FF2B5EF4-FFF2-40B4-BE49-F238E27FC236}">
              <a16:creationId xmlns:a16="http://schemas.microsoft.com/office/drawing/2014/main" id="{F7957793-CEC1-4093-8660-90477998C8A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8" name="TextBox 11">
          <a:extLst>
            <a:ext uri="{FF2B5EF4-FFF2-40B4-BE49-F238E27FC236}">
              <a16:creationId xmlns:a16="http://schemas.microsoft.com/office/drawing/2014/main" id="{C7323CB4-C69D-45AA-9DD2-8CBF359CF84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59" name="TextBox 13">
          <a:extLst>
            <a:ext uri="{FF2B5EF4-FFF2-40B4-BE49-F238E27FC236}">
              <a16:creationId xmlns:a16="http://schemas.microsoft.com/office/drawing/2014/main" id="{FE3034E4-7A6F-4EAF-B3A2-53C94890A32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0" name="TextBox 9">
          <a:extLst>
            <a:ext uri="{FF2B5EF4-FFF2-40B4-BE49-F238E27FC236}">
              <a16:creationId xmlns:a16="http://schemas.microsoft.com/office/drawing/2014/main" id="{0FBF328E-C743-44D3-B9BF-7D0CE713427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1" name="TextBox 8">
          <a:extLst>
            <a:ext uri="{FF2B5EF4-FFF2-40B4-BE49-F238E27FC236}">
              <a16:creationId xmlns:a16="http://schemas.microsoft.com/office/drawing/2014/main" id="{38397769-3FDF-40D6-B2C7-F1E1F875F81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2" name="TextBox 10">
          <a:extLst>
            <a:ext uri="{FF2B5EF4-FFF2-40B4-BE49-F238E27FC236}">
              <a16:creationId xmlns:a16="http://schemas.microsoft.com/office/drawing/2014/main" id="{F6AC696A-0BD0-487A-ACAD-986A18C610F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3" name="TextBox 11">
          <a:extLst>
            <a:ext uri="{FF2B5EF4-FFF2-40B4-BE49-F238E27FC236}">
              <a16:creationId xmlns:a16="http://schemas.microsoft.com/office/drawing/2014/main" id="{1DEE881B-33F2-4359-8113-C1C2AA42DCB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4" name="TextBox 13">
          <a:extLst>
            <a:ext uri="{FF2B5EF4-FFF2-40B4-BE49-F238E27FC236}">
              <a16:creationId xmlns:a16="http://schemas.microsoft.com/office/drawing/2014/main" id="{BDD7F386-819E-4B61-850E-69A8B89DC51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5" name="TextBox 9">
          <a:extLst>
            <a:ext uri="{FF2B5EF4-FFF2-40B4-BE49-F238E27FC236}">
              <a16:creationId xmlns:a16="http://schemas.microsoft.com/office/drawing/2014/main" id="{6924CB15-A841-435A-B94F-E935CB9ED0E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6" name="TextBox 8">
          <a:extLst>
            <a:ext uri="{FF2B5EF4-FFF2-40B4-BE49-F238E27FC236}">
              <a16:creationId xmlns:a16="http://schemas.microsoft.com/office/drawing/2014/main" id="{798D3A23-97E4-415B-83E5-1E341E6D52E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7" name="TextBox 10">
          <a:extLst>
            <a:ext uri="{FF2B5EF4-FFF2-40B4-BE49-F238E27FC236}">
              <a16:creationId xmlns:a16="http://schemas.microsoft.com/office/drawing/2014/main" id="{6D3FC871-A2B8-403C-94A9-0BEAF8D8B07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8" name="TextBox 11">
          <a:extLst>
            <a:ext uri="{FF2B5EF4-FFF2-40B4-BE49-F238E27FC236}">
              <a16:creationId xmlns:a16="http://schemas.microsoft.com/office/drawing/2014/main" id="{249C53F9-8753-4425-A707-6DC7AF02CE7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69" name="TextBox 13">
          <a:extLst>
            <a:ext uri="{FF2B5EF4-FFF2-40B4-BE49-F238E27FC236}">
              <a16:creationId xmlns:a16="http://schemas.microsoft.com/office/drawing/2014/main" id="{D14D27B8-4A4A-4885-9F63-A94F7A17289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0" name="TextBox 9">
          <a:extLst>
            <a:ext uri="{FF2B5EF4-FFF2-40B4-BE49-F238E27FC236}">
              <a16:creationId xmlns:a16="http://schemas.microsoft.com/office/drawing/2014/main" id="{C7AE4A77-09CF-4ACC-B904-8C777C95C8C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1" name="TextBox 8">
          <a:extLst>
            <a:ext uri="{FF2B5EF4-FFF2-40B4-BE49-F238E27FC236}">
              <a16:creationId xmlns:a16="http://schemas.microsoft.com/office/drawing/2014/main" id="{204EE4F1-EB44-4CD5-8671-C17F0DE995E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2" name="TextBox 10">
          <a:extLst>
            <a:ext uri="{FF2B5EF4-FFF2-40B4-BE49-F238E27FC236}">
              <a16:creationId xmlns:a16="http://schemas.microsoft.com/office/drawing/2014/main" id="{0B824ED5-7F01-4BE4-919B-47B40496EB2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3" name="TextBox 11">
          <a:extLst>
            <a:ext uri="{FF2B5EF4-FFF2-40B4-BE49-F238E27FC236}">
              <a16:creationId xmlns:a16="http://schemas.microsoft.com/office/drawing/2014/main" id="{E9CD5847-BBE0-49EB-BFEC-BF10335F5F2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4" name="TextBox 13">
          <a:extLst>
            <a:ext uri="{FF2B5EF4-FFF2-40B4-BE49-F238E27FC236}">
              <a16:creationId xmlns:a16="http://schemas.microsoft.com/office/drawing/2014/main" id="{D477DF00-30A1-4BD9-A5C6-09D141C752D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5" name="TextBox 9">
          <a:extLst>
            <a:ext uri="{FF2B5EF4-FFF2-40B4-BE49-F238E27FC236}">
              <a16:creationId xmlns:a16="http://schemas.microsoft.com/office/drawing/2014/main" id="{77D376F5-D4A0-4107-834E-AC588939EA8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6" name="TextBox 9">
          <a:extLst>
            <a:ext uri="{FF2B5EF4-FFF2-40B4-BE49-F238E27FC236}">
              <a16:creationId xmlns:a16="http://schemas.microsoft.com/office/drawing/2014/main" id="{32D92D8F-3AB2-47CC-89C0-AE72AB1017B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7" name="TextBox 8">
          <a:extLst>
            <a:ext uri="{FF2B5EF4-FFF2-40B4-BE49-F238E27FC236}">
              <a16:creationId xmlns:a16="http://schemas.microsoft.com/office/drawing/2014/main" id="{B3DAB61D-AC0B-4516-A6DD-D7179753667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8" name="TextBox 10">
          <a:extLst>
            <a:ext uri="{FF2B5EF4-FFF2-40B4-BE49-F238E27FC236}">
              <a16:creationId xmlns:a16="http://schemas.microsoft.com/office/drawing/2014/main" id="{DE46BA88-F2B6-4FEB-BB5A-5166B2DB94F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79" name="TextBox 11">
          <a:extLst>
            <a:ext uri="{FF2B5EF4-FFF2-40B4-BE49-F238E27FC236}">
              <a16:creationId xmlns:a16="http://schemas.microsoft.com/office/drawing/2014/main" id="{CDE23E7E-9952-47A4-B544-5AE21C0E65D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0" name="TextBox 13">
          <a:extLst>
            <a:ext uri="{FF2B5EF4-FFF2-40B4-BE49-F238E27FC236}">
              <a16:creationId xmlns:a16="http://schemas.microsoft.com/office/drawing/2014/main" id="{B755B0BA-129C-4EDD-B804-28F8A1F559F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1" name="TextBox 9">
          <a:extLst>
            <a:ext uri="{FF2B5EF4-FFF2-40B4-BE49-F238E27FC236}">
              <a16:creationId xmlns:a16="http://schemas.microsoft.com/office/drawing/2014/main" id="{0A6A2349-59DF-4E9E-8ACF-4612504E25B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2" name="TextBox 8">
          <a:extLst>
            <a:ext uri="{FF2B5EF4-FFF2-40B4-BE49-F238E27FC236}">
              <a16:creationId xmlns:a16="http://schemas.microsoft.com/office/drawing/2014/main" id="{672DD17E-15BD-4E70-8BE5-A8421831BAE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3" name="TextBox 10">
          <a:extLst>
            <a:ext uri="{FF2B5EF4-FFF2-40B4-BE49-F238E27FC236}">
              <a16:creationId xmlns:a16="http://schemas.microsoft.com/office/drawing/2014/main" id="{58EDD79E-0C46-499E-AF59-8A06FF4FF7A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4" name="TextBox 11">
          <a:extLst>
            <a:ext uri="{FF2B5EF4-FFF2-40B4-BE49-F238E27FC236}">
              <a16:creationId xmlns:a16="http://schemas.microsoft.com/office/drawing/2014/main" id="{43F8D86B-9BCB-4550-A093-364AF49F3E9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5" name="TextBox 13">
          <a:extLst>
            <a:ext uri="{FF2B5EF4-FFF2-40B4-BE49-F238E27FC236}">
              <a16:creationId xmlns:a16="http://schemas.microsoft.com/office/drawing/2014/main" id="{74D877B4-DA56-4717-B3C4-355545C665D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6" name="TextBox 9">
          <a:extLst>
            <a:ext uri="{FF2B5EF4-FFF2-40B4-BE49-F238E27FC236}">
              <a16:creationId xmlns:a16="http://schemas.microsoft.com/office/drawing/2014/main" id="{AF292018-B601-42C6-AC2C-FA58144EBCA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7" name="TextBox 8">
          <a:extLst>
            <a:ext uri="{FF2B5EF4-FFF2-40B4-BE49-F238E27FC236}">
              <a16:creationId xmlns:a16="http://schemas.microsoft.com/office/drawing/2014/main" id="{C246CD8E-7094-4B08-BD61-4B8E8123FF6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8" name="TextBox 10">
          <a:extLst>
            <a:ext uri="{FF2B5EF4-FFF2-40B4-BE49-F238E27FC236}">
              <a16:creationId xmlns:a16="http://schemas.microsoft.com/office/drawing/2014/main" id="{70BA108E-E318-4637-B0F4-0CE8A8EE7EF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89" name="TextBox 11">
          <a:extLst>
            <a:ext uri="{FF2B5EF4-FFF2-40B4-BE49-F238E27FC236}">
              <a16:creationId xmlns:a16="http://schemas.microsoft.com/office/drawing/2014/main" id="{B583FA55-F1D4-4795-9A27-FACEBA7642D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0" name="TextBox 13">
          <a:extLst>
            <a:ext uri="{FF2B5EF4-FFF2-40B4-BE49-F238E27FC236}">
              <a16:creationId xmlns:a16="http://schemas.microsoft.com/office/drawing/2014/main" id="{28F09D37-30FA-42D1-B127-E502F0F2771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1" name="TextBox 9">
          <a:extLst>
            <a:ext uri="{FF2B5EF4-FFF2-40B4-BE49-F238E27FC236}">
              <a16:creationId xmlns:a16="http://schemas.microsoft.com/office/drawing/2014/main" id="{1412021F-DD76-43B9-B0DE-73DD3DABF35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2" name="TextBox 8">
          <a:extLst>
            <a:ext uri="{FF2B5EF4-FFF2-40B4-BE49-F238E27FC236}">
              <a16:creationId xmlns:a16="http://schemas.microsoft.com/office/drawing/2014/main" id="{46DFA22E-BC51-4E2D-908D-BBC7DD89D46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3" name="TextBox 10">
          <a:extLst>
            <a:ext uri="{FF2B5EF4-FFF2-40B4-BE49-F238E27FC236}">
              <a16:creationId xmlns:a16="http://schemas.microsoft.com/office/drawing/2014/main" id="{958BEAFE-17CD-4003-83DD-04110DC779C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4" name="TextBox 11">
          <a:extLst>
            <a:ext uri="{FF2B5EF4-FFF2-40B4-BE49-F238E27FC236}">
              <a16:creationId xmlns:a16="http://schemas.microsoft.com/office/drawing/2014/main" id="{0E7F937E-ADE6-47C4-BDAF-99D8A0E379F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5" name="TextBox 13">
          <a:extLst>
            <a:ext uri="{FF2B5EF4-FFF2-40B4-BE49-F238E27FC236}">
              <a16:creationId xmlns:a16="http://schemas.microsoft.com/office/drawing/2014/main" id="{1A0EC130-C595-4785-8A0B-A5CBCEEA181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6" name="TextBox 9">
          <a:extLst>
            <a:ext uri="{FF2B5EF4-FFF2-40B4-BE49-F238E27FC236}">
              <a16:creationId xmlns:a16="http://schemas.microsoft.com/office/drawing/2014/main" id="{E8938166-9C7C-48E2-9E11-E11C504791D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7" name="TextBox 8">
          <a:extLst>
            <a:ext uri="{FF2B5EF4-FFF2-40B4-BE49-F238E27FC236}">
              <a16:creationId xmlns:a16="http://schemas.microsoft.com/office/drawing/2014/main" id="{638C2A25-96FD-42CA-8972-5BF7A7B213F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8" name="TextBox 10">
          <a:extLst>
            <a:ext uri="{FF2B5EF4-FFF2-40B4-BE49-F238E27FC236}">
              <a16:creationId xmlns:a16="http://schemas.microsoft.com/office/drawing/2014/main" id="{D9B46A4F-C6E4-472F-978A-305352FD657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899" name="TextBox 11">
          <a:extLst>
            <a:ext uri="{FF2B5EF4-FFF2-40B4-BE49-F238E27FC236}">
              <a16:creationId xmlns:a16="http://schemas.microsoft.com/office/drawing/2014/main" id="{6EF2907B-6B9D-484C-A645-E895B9447B3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0" name="TextBox 13">
          <a:extLst>
            <a:ext uri="{FF2B5EF4-FFF2-40B4-BE49-F238E27FC236}">
              <a16:creationId xmlns:a16="http://schemas.microsoft.com/office/drawing/2014/main" id="{112CA31F-2F03-4D4D-8C6B-9F3E6B990E5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1" name="TextBox 9">
          <a:extLst>
            <a:ext uri="{FF2B5EF4-FFF2-40B4-BE49-F238E27FC236}">
              <a16:creationId xmlns:a16="http://schemas.microsoft.com/office/drawing/2014/main" id="{71090B5E-A7BD-4AC5-B44D-4053F764F5B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2" name="TextBox 8">
          <a:extLst>
            <a:ext uri="{FF2B5EF4-FFF2-40B4-BE49-F238E27FC236}">
              <a16:creationId xmlns:a16="http://schemas.microsoft.com/office/drawing/2014/main" id="{D9ACA7D7-F822-4E55-BCBC-0618B5BE8B2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3" name="TextBox 10">
          <a:extLst>
            <a:ext uri="{FF2B5EF4-FFF2-40B4-BE49-F238E27FC236}">
              <a16:creationId xmlns:a16="http://schemas.microsoft.com/office/drawing/2014/main" id="{BE76FFD0-D91C-413B-8367-393A440EC59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4" name="TextBox 11">
          <a:extLst>
            <a:ext uri="{FF2B5EF4-FFF2-40B4-BE49-F238E27FC236}">
              <a16:creationId xmlns:a16="http://schemas.microsoft.com/office/drawing/2014/main" id="{37C18567-9359-47FD-9791-F1F395309DF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5" name="TextBox 13">
          <a:extLst>
            <a:ext uri="{FF2B5EF4-FFF2-40B4-BE49-F238E27FC236}">
              <a16:creationId xmlns:a16="http://schemas.microsoft.com/office/drawing/2014/main" id="{227C6D28-A723-4BBE-9DC3-0BEE0FD36EF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6" name="TextBox 9">
          <a:extLst>
            <a:ext uri="{FF2B5EF4-FFF2-40B4-BE49-F238E27FC236}">
              <a16:creationId xmlns:a16="http://schemas.microsoft.com/office/drawing/2014/main" id="{1DD4DFB9-3ABE-4D4B-BAD8-68BD2030C72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7" name="TextBox 8">
          <a:extLst>
            <a:ext uri="{FF2B5EF4-FFF2-40B4-BE49-F238E27FC236}">
              <a16:creationId xmlns:a16="http://schemas.microsoft.com/office/drawing/2014/main" id="{28813A93-BB40-4C23-BD75-566B3DC1847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8" name="TextBox 10">
          <a:extLst>
            <a:ext uri="{FF2B5EF4-FFF2-40B4-BE49-F238E27FC236}">
              <a16:creationId xmlns:a16="http://schemas.microsoft.com/office/drawing/2014/main" id="{D51A7380-E4E0-4A8F-A3E0-C80A0C77DB3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09" name="TextBox 11">
          <a:extLst>
            <a:ext uri="{FF2B5EF4-FFF2-40B4-BE49-F238E27FC236}">
              <a16:creationId xmlns:a16="http://schemas.microsoft.com/office/drawing/2014/main" id="{8CEED564-CDAF-4912-87D0-16D386ECEA1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0" name="TextBox 13">
          <a:extLst>
            <a:ext uri="{FF2B5EF4-FFF2-40B4-BE49-F238E27FC236}">
              <a16:creationId xmlns:a16="http://schemas.microsoft.com/office/drawing/2014/main" id="{64767086-E09A-469E-9617-B38D75C336D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1" name="TextBox 9">
          <a:extLst>
            <a:ext uri="{FF2B5EF4-FFF2-40B4-BE49-F238E27FC236}">
              <a16:creationId xmlns:a16="http://schemas.microsoft.com/office/drawing/2014/main" id="{B1F19D70-1029-4B5D-94A9-EC7102F668E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2" name="TextBox 8">
          <a:extLst>
            <a:ext uri="{FF2B5EF4-FFF2-40B4-BE49-F238E27FC236}">
              <a16:creationId xmlns:a16="http://schemas.microsoft.com/office/drawing/2014/main" id="{753E9BFD-E65B-4A67-B6C1-9CD4FA9DEB2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3" name="TextBox 10">
          <a:extLst>
            <a:ext uri="{FF2B5EF4-FFF2-40B4-BE49-F238E27FC236}">
              <a16:creationId xmlns:a16="http://schemas.microsoft.com/office/drawing/2014/main" id="{89AB682E-A998-48DE-8763-D1DD91CAA1D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4" name="TextBox 11">
          <a:extLst>
            <a:ext uri="{FF2B5EF4-FFF2-40B4-BE49-F238E27FC236}">
              <a16:creationId xmlns:a16="http://schemas.microsoft.com/office/drawing/2014/main" id="{E9C0FFBD-8D89-439E-89B6-0920F040A3B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5" name="TextBox 13">
          <a:extLst>
            <a:ext uri="{FF2B5EF4-FFF2-40B4-BE49-F238E27FC236}">
              <a16:creationId xmlns:a16="http://schemas.microsoft.com/office/drawing/2014/main" id="{BF47C82B-0ACE-495F-A399-6E20B2F973D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6" name="TextBox 9">
          <a:extLst>
            <a:ext uri="{FF2B5EF4-FFF2-40B4-BE49-F238E27FC236}">
              <a16:creationId xmlns:a16="http://schemas.microsoft.com/office/drawing/2014/main" id="{F0FCBF53-C99C-4783-8C22-79F3DCD6F2C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7" name="TextBox 8">
          <a:extLst>
            <a:ext uri="{FF2B5EF4-FFF2-40B4-BE49-F238E27FC236}">
              <a16:creationId xmlns:a16="http://schemas.microsoft.com/office/drawing/2014/main" id="{E2B0FFE4-019E-455D-A29E-DA35EA2965A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8" name="TextBox 10">
          <a:extLst>
            <a:ext uri="{FF2B5EF4-FFF2-40B4-BE49-F238E27FC236}">
              <a16:creationId xmlns:a16="http://schemas.microsoft.com/office/drawing/2014/main" id="{0FE17EC6-1E1B-4793-9713-A2AA08F4CBA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19" name="TextBox 11">
          <a:extLst>
            <a:ext uri="{FF2B5EF4-FFF2-40B4-BE49-F238E27FC236}">
              <a16:creationId xmlns:a16="http://schemas.microsoft.com/office/drawing/2014/main" id="{3301AD41-2ECB-4A9D-855D-85798D0DA47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0" name="TextBox 13">
          <a:extLst>
            <a:ext uri="{FF2B5EF4-FFF2-40B4-BE49-F238E27FC236}">
              <a16:creationId xmlns:a16="http://schemas.microsoft.com/office/drawing/2014/main" id="{0BFDFDF3-6A8A-49FA-AF9C-6DE258A34A8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1" name="TextBox 9">
          <a:extLst>
            <a:ext uri="{FF2B5EF4-FFF2-40B4-BE49-F238E27FC236}">
              <a16:creationId xmlns:a16="http://schemas.microsoft.com/office/drawing/2014/main" id="{909CA466-B672-4095-827B-5E9FB918C74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2" name="TextBox 8">
          <a:extLst>
            <a:ext uri="{FF2B5EF4-FFF2-40B4-BE49-F238E27FC236}">
              <a16:creationId xmlns:a16="http://schemas.microsoft.com/office/drawing/2014/main" id="{157A3372-9B04-42EC-98F9-E66DAC5C0CE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3" name="TextBox 10">
          <a:extLst>
            <a:ext uri="{FF2B5EF4-FFF2-40B4-BE49-F238E27FC236}">
              <a16:creationId xmlns:a16="http://schemas.microsoft.com/office/drawing/2014/main" id="{A578FD11-1C67-471E-94DD-95B08DD4F26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4" name="TextBox 11">
          <a:extLst>
            <a:ext uri="{FF2B5EF4-FFF2-40B4-BE49-F238E27FC236}">
              <a16:creationId xmlns:a16="http://schemas.microsoft.com/office/drawing/2014/main" id="{A7A1D371-6121-44FD-BCC8-0B485F51985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5" name="TextBox 13">
          <a:extLst>
            <a:ext uri="{FF2B5EF4-FFF2-40B4-BE49-F238E27FC236}">
              <a16:creationId xmlns:a16="http://schemas.microsoft.com/office/drawing/2014/main" id="{8AE353A8-863B-4042-A2C9-112913ACAF5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6" name="TextBox 9">
          <a:extLst>
            <a:ext uri="{FF2B5EF4-FFF2-40B4-BE49-F238E27FC236}">
              <a16:creationId xmlns:a16="http://schemas.microsoft.com/office/drawing/2014/main" id="{BDCFDFA6-627C-4E73-B70D-60C684CC3CD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7" name="TextBox 8">
          <a:extLst>
            <a:ext uri="{FF2B5EF4-FFF2-40B4-BE49-F238E27FC236}">
              <a16:creationId xmlns:a16="http://schemas.microsoft.com/office/drawing/2014/main" id="{7774E15B-00F9-4A4F-B094-ACF339AE2C5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8" name="TextBox 10">
          <a:extLst>
            <a:ext uri="{FF2B5EF4-FFF2-40B4-BE49-F238E27FC236}">
              <a16:creationId xmlns:a16="http://schemas.microsoft.com/office/drawing/2014/main" id="{6651A19F-0035-4715-9889-096CA3D3A27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29" name="TextBox 11">
          <a:extLst>
            <a:ext uri="{FF2B5EF4-FFF2-40B4-BE49-F238E27FC236}">
              <a16:creationId xmlns:a16="http://schemas.microsoft.com/office/drawing/2014/main" id="{FFFBC452-ABBB-455B-BFF1-7649526608B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0" name="TextBox 13">
          <a:extLst>
            <a:ext uri="{FF2B5EF4-FFF2-40B4-BE49-F238E27FC236}">
              <a16:creationId xmlns:a16="http://schemas.microsoft.com/office/drawing/2014/main" id="{D297AB85-5EE5-485B-A60E-8CEA91C3DCC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1" name="TextBox 9">
          <a:extLst>
            <a:ext uri="{FF2B5EF4-FFF2-40B4-BE49-F238E27FC236}">
              <a16:creationId xmlns:a16="http://schemas.microsoft.com/office/drawing/2014/main" id="{0B7758E6-AF80-4131-AFFC-44FC5C0BA45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2" name="TextBox 8">
          <a:extLst>
            <a:ext uri="{FF2B5EF4-FFF2-40B4-BE49-F238E27FC236}">
              <a16:creationId xmlns:a16="http://schemas.microsoft.com/office/drawing/2014/main" id="{D92BAAB6-D0CC-4884-AADC-8D3786F9522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3" name="TextBox 10">
          <a:extLst>
            <a:ext uri="{FF2B5EF4-FFF2-40B4-BE49-F238E27FC236}">
              <a16:creationId xmlns:a16="http://schemas.microsoft.com/office/drawing/2014/main" id="{F642A71E-CDD5-4057-BB9A-15AF61833CE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4" name="TextBox 11">
          <a:extLst>
            <a:ext uri="{FF2B5EF4-FFF2-40B4-BE49-F238E27FC236}">
              <a16:creationId xmlns:a16="http://schemas.microsoft.com/office/drawing/2014/main" id="{ED55F720-138A-4D42-A82C-76192FDED62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5" name="TextBox 13">
          <a:extLst>
            <a:ext uri="{FF2B5EF4-FFF2-40B4-BE49-F238E27FC236}">
              <a16:creationId xmlns:a16="http://schemas.microsoft.com/office/drawing/2014/main" id="{E3FCDADC-4D7D-4401-A64D-AE8488F2118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6" name="TextBox 9">
          <a:extLst>
            <a:ext uri="{FF2B5EF4-FFF2-40B4-BE49-F238E27FC236}">
              <a16:creationId xmlns:a16="http://schemas.microsoft.com/office/drawing/2014/main" id="{F4D20B5E-A90D-421D-B816-DE14EC40B6A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7" name="TextBox 8">
          <a:extLst>
            <a:ext uri="{FF2B5EF4-FFF2-40B4-BE49-F238E27FC236}">
              <a16:creationId xmlns:a16="http://schemas.microsoft.com/office/drawing/2014/main" id="{39FBF879-95C9-4028-A9FC-8E614814E81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8" name="TextBox 10">
          <a:extLst>
            <a:ext uri="{FF2B5EF4-FFF2-40B4-BE49-F238E27FC236}">
              <a16:creationId xmlns:a16="http://schemas.microsoft.com/office/drawing/2014/main" id="{A0FF7228-A9CC-470D-BA0A-8C9C81DAD1B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39" name="TextBox 11">
          <a:extLst>
            <a:ext uri="{FF2B5EF4-FFF2-40B4-BE49-F238E27FC236}">
              <a16:creationId xmlns:a16="http://schemas.microsoft.com/office/drawing/2014/main" id="{E5DEACEC-A3F2-46E7-B79A-931E8D41164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0" name="TextBox 13">
          <a:extLst>
            <a:ext uri="{FF2B5EF4-FFF2-40B4-BE49-F238E27FC236}">
              <a16:creationId xmlns:a16="http://schemas.microsoft.com/office/drawing/2014/main" id="{1296108E-C867-4A6E-AF4B-580066383EA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1" name="TextBox 9">
          <a:extLst>
            <a:ext uri="{FF2B5EF4-FFF2-40B4-BE49-F238E27FC236}">
              <a16:creationId xmlns:a16="http://schemas.microsoft.com/office/drawing/2014/main" id="{CEA41C1D-453A-4EC4-A397-89795521F17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2" name="TextBox 8">
          <a:extLst>
            <a:ext uri="{FF2B5EF4-FFF2-40B4-BE49-F238E27FC236}">
              <a16:creationId xmlns:a16="http://schemas.microsoft.com/office/drawing/2014/main" id="{21D1FD55-3962-4329-A108-7B6CD9B97C8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3" name="TextBox 10">
          <a:extLst>
            <a:ext uri="{FF2B5EF4-FFF2-40B4-BE49-F238E27FC236}">
              <a16:creationId xmlns:a16="http://schemas.microsoft.com/office/drawing/2014/main" id="{3DF6DA39-07F3-4995-BCAB-1098112AAA4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4" name="TextBox 11">
          <a:extLst>
            <a:ext uri="{FF2B5EF4-FFF2-40B4-BE49-F238E27FC236}">
              <a16:creationId xmlns:a16="http://schemas.microsoft.com/office/drawing/2014/main" id="{C4B8F067-49D7-4E37-ADC6-C1E4C1651AA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5" name="TextBox 13">
          <a:extLst>
            <a:ext uri="{FF2B5EF4-FFF2-40B4-BE49-F238E27FC236}">
              <a16:creationId xmlns:a16="http://schemas.microsoft.com/office/drawing/2014/main" id="{D9CECA36-7557-4F15-B7AD-503BD188888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6" name="TextBox 9">
          <a:extLst>
            <a:ext uri="{FF2B5EF4-FFF2-40B4-BE49-F238E27FC236}">
              <a16:creationId xmlns:a16="http://schemas.microsoft.com/office/drawing/2014/main" id="{CD3755DA-8E03-4EF8-A54E-5DE28B94C85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7" name="TextBox 8">
          <a:extLst>
            <a:ext uri="{FF2B5EF4-FFF2-40B4-BE49-F238E27FC236}">
              <a16:creationId xmlns:a16="http://schemas.microsoft.com/office/drawing/2014/main" id="{E6E911DD-C674-431D-A589-BD7FB02121A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8" name="TextBox 10">
          <a:extLst>
            <a:ext uri="{FF2B5EF4-FFF2-40B4-BE49-F238E27FC236}">
              <a16:creationId xmlns:a16="http://schemas.microsoft.com/office/drawing/2014/main" id="{EF2882FE-31AA-4109-9B4B-4294AECDABF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49" name="TextBox 11">
          <a:extLst>
            <a:ext uri="{FF2B5EF4-FFF2-40B4-BE49-F238E27FC236}">
              <a16:creationId xmlns:a16="http://schemas.microsoft.com/office/drawing/2014/main" id="{0A9CD6FB-527C-4C90-847E-2A79EEA8F81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0" name="TextBox 13">
          <a:extLst>
            <a:ext uri="{FF2B5EF4-FFF2-40B4-BE49-F238E27FC236}">
              <a16:creationId xmlns:a16="http://schemas.microsoft.com/office/drawing/2014/main" id="{4FEA83AF-A25A-4C7F-8C83-6AA9A23E767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1" name="TextBox 9">
          <a:extLst>
            <a:ext uri="{FF2B5EF4-FFF2-40B4-BE49-F238E27FC236}">
              <a16:creationId xmlns:a16="http://schemas.microsoft.com/office/drawing/2014/main" id="{BD9615E5-B1CA-4A42-BF3C-E078B5912A8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2" name="TextBox 8">
          <a:extLst>
            <a:ext uri="{FF2B5EF4-FFF2-40B4-BE49-F238E27FC236}">
              <a16:creationId xmlns:a16="http://schemas.microsoft.com/office/drawing/2014/main" id="{2287BB0B-2701-4BB8-B1E7-BDE61A543D6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3" name="TextBox 10">
          <a:extLst>
            <a:ext uri="{FF2B5EF4-FFF2-40B4-BE49-F238E27FC236}">
              <a16:creationId xmlns:a16="http://schemas.microsoft.com/office/drawing/2014/main" id="{720F2D73-A7D4-432D-B600-DF20178E435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4" name="TextBox 11">
          <a:extLst>
            <a:ext uri="{FF2B5EF4-FFF2-40B4-BE49-F238E27FC236}">
              <a16:creationId xmlns:a16="http://schemas.microsoft.com/office/drawing/2014/main" id="{09F7336C-CF39-42D3-A303-6795BB1388C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5" name="TextBox 13">
          <a:extLst>
            <a:ext uri="{FF2B5EF4-FFF2-40B4-BE49-F238E27FC236}">
              <a16:creationId xmlns:a16="http://schemas.microsoft.com/office/drawing/2014/main" id="{D660CF9B-9086-4562-ADDE-AE070E07948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6" name="TextBox 9">
          <a:extLst>
            <a:ext uri="{FF2B5EF4-FFF2-40B4-BE49-F238E27FC236}">
              <a16:creationId xmlns:a16="http://schemas.microsoft.com/office/drawing/2014/main" id="{A27A158A-C835-4357-B82B-FF4E5A6D660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7" name="TextBox 8">
          <a:extLst>
            <a:ext uri="{FF2B5EF4-FFF2-40B4-BE49-F238E27FC236}">
              <a16:creationId xmlns:a16="http://schemas.microsoft.com/office/drawing/2014/main" id="{22F5155E-159C-4C33-AD83-A8FDE6BC89D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8" name="TextBox 10">
          <a:extLst>
            <a:ext uri="{FF2B5EF4-FFF2-40B4-BE49-F238E27FC236}">
              <a16:creationId xmlns:a16="http://schemas.microsoft.com/office/drawing/2014/main" id="{84E5948A-A18A-4926-9749-CD1C8BDC5AE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59" name="TextBox 11">
          <a:extLst>
            <a:ext uri="{FF2B5EF4-FFF2-40B4-BE49-F238E27FC236}">
              <a16:creationId xmlns:a16="http://schemas.microsoft.com/office/drawing/2014/main" id="{E10AC7A4-1C6B-4DFD-ACA9-BBDF2D75DF3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0" name="TextBox 13">
          <a:extLst>
            <a:ext uri="{FF2B5EF4-FFF2-40B4-BE49-F238E27FC236}">
              <a16:creationId xmlns:a16="http://schemas.microsoft.com/office/drawing/2014/main" id="{C1FC07E9-39A1-4EAB-81AF-F91CFC98B12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1" name="TextBox 9">
          <a:extLst>
            <a:ext uri="{FF2B5EF4-FFF2-40B4-BE49-F238E27FC236}">
              <a16:creationId xmlns:a16="http://schemas.microsoft.com/office/drawing/2014/main" id="{BA7B42DD-E2D7-4CCE-9202-33AAF06C937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2" name="TextBox 8">
          <a:extLst>
            <a:ext uri="{FF2B5EF4-FFF2-40B4-BE49-F238E27FC236}">
              <a16:creationId xmlns:a16="http://schemas.microsoft.com/office/drawing/2014/main" id="{2C485C8A-8507-45EA-8982-5F1C31967CF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3" name="TextBox 10">
          <a:extLst>
            <a:ext uri="{FF2B5EF4-FFF2-40B4-BE49-F238E27FC236}">
              <a16:creationId xmlns:a16="http://schemas.microsoft.com/office/drawing/2014/main" id="{F2E9AF40-72CA-40CA-8211-00686EA6563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4" name="TextBox 11">
          <a:extLst>
            <a:ext uri="{FF2B5EF4-FFF2-40B4-BE49-F238E27FC236}">
              <a16:creationId xmlns:a16="http://schemas.microsoft.com/office/drawing/2014/main" id="{71AFB499-F5EB-4DED-98F0-37110121A4B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5" name="TextBox 13">
          <a:extLst>
            <a:ext uri="{FF2B5EF4-FFF2-40B4-BE49-F238E27FC236}">
              <a16:creationId xmlns:a16="http://schemas.microsoft.com/office/drawing/2014/main" id="{3EE20D81-DFC7-4B61-9DF1-4CBBB51D93B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6" name="TextBox 9">
          <a:extLst>
            <a:ext uri="{FF2B5EF4-FFF2-40B4-BE49-F238E27FC236}">
              <a16:creationId xmlns:a16="http://schemas.microsoft.com/office/drawing/2014/main" id="{07F95B0F-17A3-4035-B074-D2EB1268442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7" name="TextBox 8">
          <a:extLst>
            <a:ext uri="{FF2B5EF4-FFF2-40B4-BE49-F238E27FC236}">
              <a16:creationId xmlns:a16="http://schemas.microsoft.com/office/drawing/2014/main" id="{88F66992-9C1B-4565-8D66-87AD647FB36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8" name="TextBox 10">
          <a:extLst>
            <a:ext uri="{FF2B5EF4-FFF2-40B4-BE49-F238E27FC236}">
              <a16:creationId xmlns:a16="http://schemas.microsoft.com/office/drawing/2014/main" id="{B1600A91-ABF6-489C-A542-CD5CB26A6B8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69" name="TextBox 11">
          <a:extLst>
            <a:ext uri="{FF2B5EF4-FFF2-40B4-BE49-F238E27FC236}">
              <a16:creationId xmlns:a16="http://schemas.microsoft.com/office/drawing/2014/main" id="{8619F3F9-D9B7-41A4-B21E-1AA2797C944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0" name="TextBox 13">
          <a:extLst>
            <a:ext uri="{FF2B5EF4-FFF2-40B4-BE49-F238E27FC236}">
              <a16:creationId xmlns:a16="http://schemas.microsoft.com/office/drawing/2014/main" id="{BEBC1F81-5D25-405B-BE7F-C0A7C205488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1" name="TextBox 9">
          <a:extLst>
            <a:ext uri="{FF2B5EF4-FFF2-40B4-BE49-F238E27FC236}">
              <a16:creationId xmlns:a16="http://schemas.microsoft.com/office/drawing/2014/main" id="{B0639EA7-80E4-47AE-9A0A-C97F91600E6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2" name="TextBox 9">
          <a:extLst>
            <a:ext uri="{FF2B5EF4-FFF2-40B4-BE49-F238E27FC236}">
              <a16:creationId xmlns:a16="http://schemas.microsoft.com/office/drawing/2014/main" id="{AB46DCE1-D89D-41CA-808F-DCA91A60B39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3" name="TextBox 8">
          <a:extLst>
            <a:ext uri="{FF2B5EF4-FFF2-40B4-BE49-F238E27FC236}">
              <a16:creationId xmlns:a16="http://schemas.microsoft.com/office/drawing/2014/main" id="{16C08637-1BBD-4153-941B-0652E33DB4A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4" name="TextBox 10">
          <a:extLst>
            <a:ext uri="{FF2B5EF4-FFF2-40B4-BE49-F238E27FC236}">
              <a16:creationId xmlns:a16="http://schemas.microsoft.com/office/drawing/2014/main" id="{EB40CD33-B388-4668-8CFA-88F90EA9A94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5" name="TextBox 11">
          <a:extLst>
            <a:ext uri="{FF2B5EF4-FFF2-40B4-BE49-F238E27FC236}">
              <a16:creationId xmlns:a16="http://schemas.microsoft.com/office/drawing/2014/main" id="{816F5086-DC84-4C33-90CA-CA7F6BA5C90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6" name="TextBox 13">
          <a:extLst>
            <a:ext uri="{FF2B5EF4-FFF2-40B4-BE49-F238E27FC236}">
              <a16:creationId xmlns:a16="http://schemas.microsoft.com/office/drawing/2014/main" id="{C11FDF88-3FA6-48D9-867B-E5CF8238E07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7" name="TextBox 9">
          <a:extLst>
            <a:ext uri="{FF2B5EF4-FFF2-40B4-BE49-F238E27FC236}">
              <a16:creationId xmlns:a16="http://schemas.microsoft.com/office/drawing/2014/main" id="{914B99FD-D18D-4D83-AB97-90AEF2EE4BA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8" name="TextBox 8">
          <a:extLst>
            <a:ext uri="{FF2B5EF4-FFF2-40B4-BE49-F238E27FC236}">
              <a16:creationId xmlns:a16="http://schemas.microsoft.com/office/drawing/2014/main" id="{1C1BA180-2DA1-47B0-A4C2-A49F679A12A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79" name="TextBox 10">
          <a:extLst>
            <a:ext uri="{FF2B5EF4-FFF2-40B4-BE49-F238E27FC236}">
              <a16:creationId xmlns:a16="http://schemas.microsoft.com/office/drawing/2014/main" id="{7D4357C0-12B9-47A1-9013-5918AA4C104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0" name="TextBox 11">
          <a:extLst>
            <a:ext uri="{FF2B5EF4-FFF2-40B4-BE49-F238E27FC236}">
              <a16:creationId xmlns:a16="http://schemas.microsoft.com/office/drawing/2014/main" id="{B9D7E9C5-48A3-48B7-B4A8-8D0900090ED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1" name="TextBox 13">
          <a:extLst>
            <a:ext uri="{FF2B5EF4-FFF2-40B4-BE49-F238E27FC236}">
              <a16:creationId xmlns:a16="http://schemas.microsoft.com/office/drawing/2014/main" id="{0C9401FF-CA15-4AA3-8A15-9D501624C93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2" name="TextBox 9">
          <a:extLst>
            <a:ext uri="{FF2B5EF4-FFF2-40B4-BE49-F238E27FC236}">
              <a16:creationId xmlns:a16="http://schemas.microsoft.com/office/drawing/2014/main" id="{A1C36ED9-6E24-4B28-B4D8-8AA60DC1EB0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3" name="TextBox 8">
          <a:extLst>
            <a:ext uri="{FF2B5EF4-FFF2-40B4-BE49-F238E27FC236}">
              <a16:creationId xmlns:a16="http://schemas.microsoft.com/office/drawing/2014/main" id="{3B950B40-1A48-4023-AE63-0DB7406DA3F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4" name="TextBox 10">
          <a:extLst>
            <a:ext uri="{FF2B5EF4-FFF2-40B4-BE49-F238E27FC236}">
              <a16:creationId xmlns:a16="http://schemas.microsoft.com/office/drawing/2014/main" id="{1ABDE8DC-E8A3-4C8D-AB42-CE45A8275CC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5" name="TextBox 11">
          <a:extLst>
            <a:ext uri="{FF2B5EF4-FFF2-40B4-BE49-F238E27FC236}">
              <a16:creationId xmlns:a16="http://schemas.microsoft.com/office/drawing/2014/main" id="{ACBC5F89-9523-4F64-8719-795951B818E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6" name="TextBox 13">
          <a:extLst>
            <a:ext uri="{FF2B5EF4-FFF2-40B4-BE49-F238E27FC236}">
              <a16:creationId xmlns:a16="http://schemas.microsoft.com/office/drawing/2014/main" id="{20212E10-0003-476F-9F4C-5A241D7B3EE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7" name="TextBox 9">
          <a:extLst>
            <a:ext uri="{FF2B5EF4-FFF2-40B4-BE49-F238E27FC236}">
              <a16:creationId xmlns:a16="http://schemas.microsoft.com/office/drawing/2014/main" id="{279AF7AD-BBCA-4214-83E9-0F1E77FBDBE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8" name="TextBox 8">
          <a:extLst>
            <a:ext uri="{FF2B5EF4-FFF2-40B4-BE49-F238E27FC236}">
              <a16:creationId xmlns:a16="http://schemas.microsoft.com/office/drawing/2014/main" id="{33795773-9D89-46B5-B167-93F5651E3D4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89" name="TextBox 10">
          <a:extLst>
            <a:ext uri="{FF2B5EF4-FFF2-40B4-BE49-F238E27FC236}">
              <a16:creationId xmlns:a16="http://schemas.microsoft.com/office/drawing/2014/main" id="{D1873F08-CDCA-4D8D-9623-36957F157A0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0" name="TextBox 11">
          <a:extLst>
            <a:ext uri="{FF2B5EF4-FFF2-40B4-BE49-F238E27FC236}">
              <a16:creationId xmlns:a16="http://schemas.microsoft.com/office/drawing/2014/main" id="{C4725E5A-F707-42EC-B8CE-2C3B9E0EF29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1" name="TextBox 13">
          <a:extLst>
            <a:ext uri="{FF2B5EF4-FFF2-40B4-BE49-F238E27FC236}">
              <a16:creationId xmlns:a16="http://schemas.microsoft.com/office/drawing/2014/main" id="{3017F0EE-576C-4D19-B2B1-5639473FB12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2" name="TextBox 9">
          <a:extLst>
            <a:ext uri="{FF2B5EF4-FFF2-40B4-BE49-F238E27FC236}">
              <a16:creationId xmlns:a16="http://schemas.microsoft.com/office/drawing/2014/main" id="{EFD54FD5-5B3E-467F-B303-EFB38DB6486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3" name="TextBox 8">
          <a:extLst>
            <a:ext uri="{FF2B5EF4-FFF2-40B4-BE49-F238E27FC236}">
              <a16:creationId xmlns:a16="http://schemas.microsoft.com/office/drawing/2014/main" id="{193E7C02-104B-45C5-8C52-1EE6E09517E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4" name="TextBox 10">
          <a:extLst>
            <a:ext uri="{FF2B5EF4-FFF2-40B4-BE49-F238E27FC236}">
              <a16:creationId xmlns:a16="http://schemas.microsoft.com/office/drawing/2014/main" id="{8BE639AA-3971-400A-822C-7D887F11A18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5" name="TextBox 11">
          <a:extLst>
            <a:ext uri="{FF2B5EF4-FFF2-40B4-BE49-F238E27FC236}">
              <a16:creationId xmlns:a16="http://schemas.microsoft.com/office/drawing/2014/main" id="{7988BF04-073C-44D6-B13C-3DCCC48AE13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6" name="TextBox 13">
          <a:extLst>
            <a:ext uri="{FF2B5EF4-FFF2-40B4-BE49-F238E27FC236}">
              <a16:creationId xmlns:a16="http://schemas.microsoft.com/office/drawing/2014/main" id="{7D163B75-16D3-4D19-AD3F-EFB6EA22130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7" name="TextBox 9">
          <a:extLst>
            <a:ext uri="{FF2B5EF4-FFF2-40B4-BE49-F238E27FC236}">
              <a16:creationId xmlns:a16="http://schemas.microsoft.com/office/drawing/2014/main" id="{CD16969C-C1C9-4644-93E6-06306CBBE8B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8" name="TextBox 8">
          <a:extLst>
            <a:ext uri="{FF2B5EF4-FFF2-40B4-BE49-F238E27FC236}">
              <a16:creationId xmlns:a16="http://schemas.microsoft.com/office/drawing/2014/main" id="{AE91BBC3-971C-4A29-A958-252209B8C75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3999" name="TextBox 10">
          <a:extLst>
            <a:ext uri="{FF2B5EF4-FFF2-40B4-BE49-F238E27FC236}">
              <a16:creationId xmlns:a16="http://schemas.microsoft.com/office/drawing/2014/main" id="{8DE9D369-82D6-4667-9364-40D662A5192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0" name="TextBox 11">
          <a:extLst>
            <a:ext uri="{FF2B5EF4-FFF2-40B4-BE49-F238E27FC236}">
              <a16:creationId xmlns:a16="http://schemas.microsoft.com/office/drawing/2014/main" id="{7D7D7B58-23B3-4CC4-9513-E82163D277B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1" name="TextBox 13">
          <a:extLst>
            <a:ext uri="{FF2B5EF4-FFF2-40B4-BE49-F238E27FC236}">
              <a16:creationId xmlns:a16="http://schemas.microsoft.com/office/drawing/2014/main" id="{73B98EFC-D262-4F19-BC73-80291202C29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2" name="TextBox 9">
          <a:extLst>
            <a:ext uri="{FF2B5EF4-FFF2-40B4-BE49-F238E27FC236}">
              <a16:creationId xmlns:a16="http://schemas.microsoft.com/office/drawing/2014/main" id="{F8161BAA-BFA9-4ED7-B6F6-76BDDC9C9CA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3" name="TextBox 8">
          <a:extLst>
            <a:ext uri="{FF2B5EF4-FFF2-40B4-BE49-F238E27FC236}">
              <a16:creationId xmlns:a16="http://schemas.microsoft.com/office/drawing/2014/main" id="{4F10873B-961A-4A0F-B8AD-28A6FDD9603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4" name="TextBox 10">
          <a:extLst>
            <a:ext uri="{FF2B5EF4-FFF2-40B4-BE49-F238E27FC236}">
              <a16:creationId xmlns:a16="http://schemas.microsoft.com/office/drawing/2014/main" id="{FFB9C533-AAB6-40C9-980A-9C7000DE334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5" name="TextBox 11">
          <a:extLst>
            <a:ext uri="{FF2B5EF4-FFF2-40B4-BE49-F238E27FC236}">
              <a16:creationId xmlns:a16="http://schemas.microsoft.com/office/drawing/2014/main" id="{453E1F1A-3A49-483A-B6B7-E2AA469A938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6" name="TextBox 13">
          <a:extLst>
            <a:ext uri="{FF2B5EF4-FFF2-40B4-BE49-F238E27FC236}">
              <a16:creationId xmlns:a16="http://schemas.microsoft.com/office/drawing/2014/main" id="{137BC97D-3D17-4AB7-A220-5B3C32D1CC3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7" name="TextBox 9">
          <a:extLst>
            <a:ext uri="{FF2B5EF4-FFF2-40B4-BE49-F238E27FC236}">
              <a16:creationId xmlns:a16="http://schemas.microsoft.com/office/drawing/2014/main" id="{7E4E3682-AE68-42A3-98A5-CF9D405EB51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8" name="TextBox 8">
          <a:extLst>
            <a:ext uri="{FF2B5EF4-FFF2-40B4-BE49-F238E27FC236}">
              <a16:creationId xmlns:a16="http://schemas.microsoft.com/office/drawing/2014/main" id="{2728E768-79F3-4F85-933C-C5E8C33673B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09" name="TextBox 10">
          <a:extLst>
            <a:ext uri="{FF2B5EF4-FFF2-40B4-BE49-F238E27FC236}">
              <a16:creationId xmlns:a16="http://schemas.microsoft.com/office/drawing/2014/main" id="{A331584F-2503-4F74-9942-2EF123385E5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0" name="TextBox 11">
          <a:extLst>
            <a:ext uri="{FF2B5EF4-FFF2-40B4-BE49-F238E27FC236}">
              <a16:creationId xmlns:a16="http://schemas.microsoft.com/office/drawing/2014/main" id="{C2F4E8A0-2464-44AE-91B0-EAE15209322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1" name="TextBox 13">
          <a:extLst>
            <a:ext uri="{FF2B5EF4-FFF2-40B4-BE49-F238E27FC236}">
              <a16:creationId xmlns:a16="http://schemas.microsoft.com/office/drawing/2014/main" id="{6BA8B9BA-AB3F-42FD-835D-6EB546D4C36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2" name="TextBox 9">
          <a:extLst>
            <a:ext uri="{FF2B5EF4-FFF2-40B4-BE49-F238E27FC236}">
              <a16:creationId xmlns:a16="http://schemas.microsoft.com/office/drawing/2014/main" id="{46A5ADF6-3971-4D7B-9A0D-247D376BA91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3" name="TextBox 8">
          <a:extLst>
            <a:ext uri="{FF2B5EF4-FFF2-40B4-BE49-F238E27FC236}">
              <a16:creationId xmlns:a16="http://schemas.microsoft.com/office/drawing/2014/main" id="{7D1DB6BC-D0F5-4DF2-89C6-48E8E14CA22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4" name="TextBox 10">
          <a:extLst>
            <a:ext uri="{FF2B5EF4-FFF2-40B4-BE49-F238E27FC236}">
              <a16:creationId xmlns:a16="http://schemas.microsoft.com/office/drawing/2014/main" id="{A7B816D2-14F6-4337-B3E6-F6EA0A43967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5" name="TextBox 11">
          <a:extLst>
            <a:ext uri="{FF2B5EF4-FFF2-40B4-BE49-F238E27FC236}">
              <a16:creationId xmlns:a16="http://schemas.microsoft.com/office/drawing/2014/main" id="{08A511D6-9D86-4471-BC29-F605D3FDACF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6" name="TextBox 13">
          <a:extLst>
            <a:ext uri="{FF2B5EF4-FFF2-40B4-BE49-F238E27FC236}">
              <a16:creationId xmlns:a16="http://schemas.microsoft.com/office/drawing/2014/main" id="{3C43B7AB-E304-421B-B8C2-ACFE410074A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7" name="TextBox 9">
          <a:extLst>
            <a:ext uri="{FF2B5EF4-FFF2-40B4-BE49-F238E27FC236}">
              <a16:creationId xmlns:a16="http://schemas.microsoft.com/office/drawing/2014/main" id="{B3E6FC25-2503-4D7E-8946-00F52C66FED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8" name="TextBox 9">
          <a:extLst>
            <a:ext uri="{FF2B5EF4-FFF2-40B4-BE49-F238E27FC236}">
              <a16:creationId xmlns:a16="http://schemas.microsoft.com/office/drawing/2014/main" id="{1186D5CE-F6A1-41A6-8502-CB0577FD588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19" name="TextBox 9">
          <a:extLst>
            <a:ext uri="{FF2B5EF4-FFF2-40B4-BE49-F238E27FC236}">
              <a16:creationId xmlns:a16="http://schemas.microsoft.com/office/drawing/2014/main" id="{AEDFE6E1-4C65-4B22-A95C-9615460E7B6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0" name="TextBox 8">
          <a:extLst>
            <a:ext uri="{FF2B5EF4-FFF2-40B4-BE49-F238E27FC236}">
              <a16:creationId xmlns:a16="http://schemas.microsoft.com/office/drawing/2014/main" id="{28D9009E-770B-4C6E-9AD8-32C485A580B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1" name="TextBox 10">
          <a:extLst>
            <a:ext uri="{FF2B5EF4-FFF2-40B4-BE49-F238E27FC236}">
              <a16:creationId xmlns:a16="http://schemas.microsoft.com/office/drawing/2014/main" id="{F7C5E328-83E8-442A-8BD3-3BFCAED4E99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2" name="TextBox 11">
          <a:extLst>
            <a:ext uri="{FF2B5EF4-FFF2-40B4-BE49-F238E27FC236}">
              <a16:creationId xmlns:a16="http://schemas.microsoft.com/office/drawing/2014/main" id="{44B8AF52-4DA2-47CA-916E-6351B397F78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3" name="TextBox 13">
          <a:extLst>
            <a:ext uri="{FF2B5EF4-FFF2-40B4-BE49-F238E27FC236}">
              <a16:creationId xmlns:a16="http://schemas.microsoft.com/office/drawing/2014/main" id="{A51E7CA3-18C7-4790-918C-9E1B4CBF819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4" name="TextBox 9">
          <a:extLst>
            <a:ext uri="{FF2B5EF4-FFF2-40B4-BE49-F238E27FC236}">
              <a16:creationId xmlns:a16="http://schemas.microsoft.com/office/drawing/2014/main" id="{CCEA86F7-4267-43BF-9DCB-01B7FDD9EFE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5" name="TextBox 8">
          <a:extLst>
            <a:ext uri="{FF2B5EF4-FFF2-40B4-BE49-F238E27FC236}">
              <a16:creationId xmlns:a16="http://schemas.microsoft.com/office/drawing/2014/main" id="{BE5BBDD2-2B2C-48DD-87F1-E19CE8C3A72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6" name="TextBox 10">
          <a:extLst>
            <a:ext uri="{FF2B5EF4-FFF2-40B4-BE49-F238E27FC236}">
              <a16:creationId xmlns:a16="http://schemas.microsoft.com/office/drawing/2014/main" id="{F0B37DA6-B9CE-4551-A8A9-155578B6248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7" name="TextBox 11">
          <a:extLst>
            <a:ext uri="{FF2B5EF4-FFF2-40B4-BE49-F238E27FC236}">
              <a16:creationId xmlns:a16="http://schemas.microsoft.com/office/drawing/2014/main" id="{68F676C4-1D47-4D24-A140-AA71C69B942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8" name="TextBox 13">
          <a:extLst>
            <a:ext uri="{FF2B5EF4-FFF2-40B4-BE49-F238E27FC236}">
              <a16:creationId xmlns:a16="http://schemas.microsoft.com/office/drawing/2014/main" id="{CF1544BC-5AE2-4908-A755-18765A04E92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29" name="TextBox 9">
          <a:extLst>
            <a:ext uri="{FF2B5EF4-FFF2-40B4-BE49-F238E27FC236}">
              <a16:creationId xmlns:a16="http://schemas.microsoft.com/office/drawing/2014/main" id="{1707211A-0DB1-46FC-AFDC-B43FA1C9C0A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0" name="TextBox 8">
          <a:extLst>
            <a:ext uri="{FF2B5EF4-FFF2-40B4-BE49-F238E27FC236}">
              <a16:creationId xmlns:a16="http://schemas.microsoft.com/office/drawing/2014/main" id="{F40584D8-3CAC-43E6-A820-F5E5FE990D7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1" name="TextBox 10">
          <a:extLst>
            <a:ext uri="{FF2B5EF4-FFF2-40B4-BE49-F238E27FC236}">
              <a16:creationId xmlns:a16="http://schemas.microsoft.com/office/drawing/2014/main" id="{45ECDFA1-D8D9-460D-8AB0-FC24797AD58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2" name="TextBox 11">
          <a:extLst>
            <a:ext uri="{FF2B5EF4-FFF2-40B4-BE49-F238E27FC236}">
              <a16:creationId xmlns:a16="http://schemas.microsoft.com/office/drawing/2014/main" id="{3899E380-BF77-444B-B466-B0A79E3C10B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3" name="TextBox 13">
          <a:extLst>
            <a:ext uri="{FF2B5EF4-FFF2-40B4-BE49-F238E27FC236}">
              <a16:creationId xmlns:a16="http://schemas.microsoft.com/office/drawing/2014/main" id="{10567938-51F9-4F2D-89A1-133DB226825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4" name="TextBox 9">
          <a:extLst>
            <a:ext uri="{FF2B5EF4-FFF2-40B4-BE49-F238E27FC236}">
              <a16:creationId xmlns:a16="http://schemas.microsoft.com/office/drawing/2014/main" id="{54F4537B-3E9C-4F44-98F8-D78DF0BE3F1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5" name="TextBox 8">
          <a:extLst>
            <a:ext uri="{FF2B5EF4-FFF2-40B4-BE49-F238E27FC236}">
              <a16:creationId xmlns:a16="http://schemas.microsoft.com/office/drawing/2014/main" id="{D7A10B71-B698-4538-B4BB-E385D69895C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6" name="TextBox 10">
          <a:extLst>
            <a:ext uri="{FF2B5EF4-FFF2-40B4-BE49-F238E27FC236}">
              <a16:creationId xmlns:a16="http://schemas.microsoft.com/office/drawing/2014/main" id="{C74995DD-7898-4259-BF18-BB21BB622B9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7" name="TextBox 11">
          <a:extLst>
            <a:ext uri="{FF2B5EF4-FFF2-40B4-BE49-F238E27FC236}">
              <a16:creationId xmlns:a16="http://schemas.microsoft.com/office/drawing/2014/main" id="{48519694-BE59-4D5E-88F5-2370BC4A042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8" name="TextBox 13">
          <a:extLst>
            <a:ext uri="{FF2B5EF4-FFF2-40B4-BE49-F238E27FC236}">
              <a16:creationId xmlns:a16="http://schemas.microsoft.com/office/drawing/2014/main" id="{AF96EFD0-B130-447C-A23C-9560E305CB9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39" name="TextBox 9">
          <a:extLst>
            <a:ext uri="{FF2B5EF4-FFF2-40B4-BE49-F238E27FC236}">
              <a16:creationId xmlns:a16="http://schemas.microsoft.com/office/drawing/2014/main" id="{C1279AB4-CFF0-4F6F-88ED-C7A3B42E07B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0" name="TextBox 8">
          <a:extLst>
            <a:ext uri="{FF2B5EF4-FFF2-40B4-BE49-F238E27FC236}">
              <a16:creationId xmlns:a16="http://schemas.microsoft.com/office/drawing/2014/main" id="{F2862EC5-A095-4802-909C-27EFB64CA11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1" name="TextBox 10">
          <a:extLst>
            <a:ext uri="{FF2B5EF4-FFF2-40B4-BE49-F238E27FC236}">
              <a16:creationId xmlns:a16="http://schemas.microsoft.com/office/drawing/2014/main" id="{F0800B6D-40D8-443A-ACFC-FF51491C2FB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2" name="TextBox 11">
          <a:extLst>
            <a:ext uri="{FF2B5EF4-FFF2-40B4-BE49-F238E27FC236}">
              <a16:creationId xmlns:a16="http://schemas.microsoft.com/office/drawing/2014/main" id="{9513F6B4-F281-45A4-A8C0-2C7F6E86A75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3" name="TextBox 13">
          <a:extLst>
            <a:ext uri="{FF2B5EF4-FFF2-40B4-BE49-F238E27FC236}">
              <a16:creationId xmlns:a16="http://schemas.microsoft.com/office/drawing/2014/main" id="{625B5DF4-E6E2-47AB-9436-8D05864BF41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4" name="TextBox 9">
          <a:extLst>
            <a:ext uri="{FF2B5EF4-FFF2-40B4-BE49-F238E27FC236}">
              <a16:creationId xmlns:a16="http://schemas.microsoft.com/office/drawing/2014/main" id="{EBDE67D6-11B3-4532-B597-93EFED83802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5" name="TextBox 9">
          <a:extLst>
            <a:ext uri="{FF2B5EF4-FFF2-40B4-BE49-F238E27FC236}">
              <a16:creationId xmlns:a16="http://schemas.microsoft.com/office/drawing/2014/main" id="{194B31C2-BE8A-42A2-B59F-ED2CCC870D7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6" name="TextBox 8">
          <a:extLst>
            <a:ext uri="{FF2B5EF4-FFF2-40B4-BE49-F238E27FC236}">
              <a16:creationId xmlns:a16="http://schemas.microsoft.com/office/drawing/2014/main" id="{3671CE5C-68F4-48D8-9F52-2A77421EBB0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7" name="TextBox 10">
          <a:extLst>
            <a:ext uri="{FF2B5EF4-FFF2-40B4-BE49-F238E27FC236}">
              <a16:creationId xmlns:a16="http://schemas.microsoft.com/office/drawing/2014/main" id="{551437FB-700B-45D6-A6CC-28AE45777B0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8" name="TextBox 11">
          <a:extLst>
            <a:ext uri="{FF2B5EF4-FFF2-40B4-BE49-F238E27FC236}">
              <a16:creationId xmlns:a16="http://schemas.microsoft.com/office/drawing/2014/main" id="{FDFCE1D3-EDD5-4AE9-9632-800B19FDFFB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49" name="TextBox 13">
          <a:extLst>
            <a:ext uri="{FF2B5EF4-FFF2-40B4-BE49-F238E27FC236}">
              <a16:creationId xmlns:a16="http://schemas.microsoft.com/office/drawing/2014/main" id="{6B04F00C-75B7-43CB-B860-563F4C64F76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0" name="TextBox 9">
          <a:extLst>
            <a:ext uri="{FF2B5EF4-FFF2-40B4-BE49-F238E27FC236}">
              <a16:creationId xmlns:a16="http://schemas.microsoft.com/office/drawing/2014/main" id="{5C6AC361-7E06-48BF-9EAD-9D8DF924D0D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1" name="TextBox 8">
          <a:extLst>
            <a:ext uri="{FF2B5EF4-FFF2-40B4-BE49-F238E27FC236}">
              <a16:creationId xmlns:a16="http://schemas.microsoft.com/office/drawing/2014/main" id="{2DCC0238-B447-4E19-96B7-1429D833DD6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2" name="TextBox 10">
          <a:extLst>
            <a:ext uri="{FF2B5EF4-FFF2-40B4-BE49-F238E27FC236}">
              <a16:creationId xmlns:a16="http://schemas.microsoft.com/office/drawing/2014/main" id="{B06B0B9E-D57F-4E87-AAE0-AF5ACE54597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3" name="TextBox 11">
          <a:extLst>
            <a:ext uri="{FF2B5EF4-FFF2-40B4-BE49-F238E27FC236}">
              <a16:creationId xmlns:a16="http://schemas.microsoft.com/office/drawing/2014/main" id="{3120AC23-09F2-4CEE-9733-4DD75AE9096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4" name="TextBox 13">
          <a:extLst>
            <a:ext uri="{FF2B5EF4-FFF2-40B4-BE49-F238E27FC236}">
              <a16:creationId xmlns:a16="http://schemas.microsoft.com/office/drawing/2014/main" id="{67CC651B-EA8B-4170-9462-648AF7F24B8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5" name="TextBox 9">
          <a:extLst>
            <a:ext uri="{FF2B5EF4-FFF2-40B4-BE49-F238E27FC236}">
              <a16:creationId xmlns:a16="http://schemas.microsoft.com/office/drawing/2014/main" id="{2004F9B7-7525-4C26-A989-93622D9F9C1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6" name="TextBox 8">
          <a:extLst>
            <a:ext uri="{FF2B5EF4-FFF2-40B4-BE49-F238E27FC236}">
              <a16:creationId xmlns:a16="http://schemas.microsoft.com/office/drawing/2014/main" id="{1C473D90-1F75-4913-A9BA-A8BD7F3C2EF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7" name="TextBox 10">
          <a:extLst>
            <a:ext uri="{FF2B5EF4-FFF2-40B4-BE49-F238E27FC236}">
              <a16:creationId xmlns:a16="http://schemas.microsoft.com/office/drawing/2014/main" id="{ACF4A4DF-F519-4AEF-94A5-212E135FFAC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8" name="TextBox 11">
          <a:extLst>
            <a:ext uri="{FF2B5EF4-FFF2-40B4-BE49-F238E27FC236}">
              <a16:creationId xmlns:a16="http://schemas.microsoft.com/office/drawing/2014/main" id="{4B70746D-F1EC-47BA-BCF0-962A0F68B84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59" name="TextBox 13">
          <a:extLst>
            <a:ext uri="{FF2B5EF4-FFF2-40B4-BE49-F238E27FC236}">
              <a16:creationId xmlns:a16="http://schemas.microsoft.com/office/drawing/2014/main" id="{CB6CEE65-BAF1-4774-B136-7D6D8E3ED90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0" name="TextBox 9">
          <a:extLst>
            <a:ext uri="{FF2B5EF4-FFF2-40B4-BE49-F238E27FC236}">
              <a16:creationId xmlns:a16="http://schemas.microsoft.com/office/drawing/2014/main" id="{D65FB409-E27B-4A4B-A637-E0402AEF6D5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1" name="TextBox 8">
          <a:extLst>
            <a:ext uri="{FF2B5EF4-FFF2-40B4-BE49-F238E27FC236}">
              <a16:creationId xmlns:a16="http://schemas.microsoft.com/office/drawing/2014/main" id="{20F033C2-76C8-4991-92E5-65CD926065C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2" name="TextBox 10">
          <a:extLst>
            <a:ext uri="{FF2B5EF4-FFF2-40B4-BE49-F238E27FC236}">
              <a16:creationId xmlns:a16="http://schemas.microsoft.com/office/drawing/2014/main" id="{F5707DB6-A6F1-4206-97FC-133D696CE8D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3" name="TextBox 11">
          <a:extLst>
            <a:ext uri="{FF2B5EF4-FFF2-40B4-BE49-F238E27FC236}">
              <a16:creationId xmlns:a16="http://schemas.microsoft.com/office/drawing/2014/main" id="{38F5C547-1A35-4A19-889A-522AA103979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4" name="TextBox 13">
          <a:extLst>
            <a:ext uri="{FF2B5EF4-FFF2-40B4-BE49-F238E27FC236}">
              <a16:creationId xmlns:a16="http://schemas.microsoft.com/office/drawing/2014/main" id="{30F0DC16-D434-4AE7-B082-7044277A76B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5" name="TextBox 9">
          <a:extLst>
            <a:ext uri="{FF2B5EF4-FFF2-40B4-BE49-F238E27FC236}">
              <a16:creationId xmlns:a16="http://schemas.microsoft.com/office/drawing/2014/main" id="{9872BD2A-AE97-4673-B8D2-5C826FB2D70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6" name="TextBox 8">
          <a:extLst>
            <a:ext uri="{FF2B5EF4-FFF2-40B4-BE49-F238E27FC236}">
              <a16:creationId xmlns:a16="http://schemas.microsoft.com/office/drawing/2014/main" id="{54B4A8E1-1561-4352-AB5C-01DAD387B47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7" name="TextBox 10">
          <a:extLst>
            <a:ext uri="{FF2B5EF4-FFF2-40B4-BE49-F238E27FC236}">
              <a16:creationId xmlns:a16="http://schemas.microsoft.com/office/drawing/2014/main" id="{8E5D58F1-AFE2-43EB-8420-ABF7C437FFA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8" name="TextBox 11">
          <a:extLst>
            <a:ext uri="{FF2B5EF4-FFF2-40B4-BE49-F238E27FC236}">
              <a16:creationId xmlns:a16="http://schemas.microsoft.com/office/drawing/2014/main" id="{E342B040-59B9-4146-BA7B-74D35303F2D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69" name="TextBox 13">
          <a:extLst>
            <a:ext uri="{FF2B5EF4-FFF2-40B4-BE49-F238E27FC236}">
              <a16:creationId xmlns:a16="http://schemas.microsoft.com/office/drawing/2014/main" id="{6A2F6688-631C-4D2B-B765-CD987714D2A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0" name="TextBox 9">
          <a:extLst>
            <a:ext uri="{FF2B5EF4-FFF2-40B4-BE49-F238E27FC236}">
              <a16:creationId xmlns:a16="http://schemas.microsoft.com/office/drawing/2014/main" id="{D59DC3FB-BF5A-4C4B-89C7-83512606C3C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1" name="TextBox 8">
          <a:extLst>
            <a:ext uri="{FF2B5EF4-FFF2-40B4-BE49-F238E27FC236}">
              <a16:creationId xmlns:a16="http://schemas.microsoft.com/office/drawing/2014/main" id="{61DD8161-18FD-4CA3-985B-654C97AAB28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2" name="TextBox 10">
          <a:extLst>
            <a:ext uri="{FF2B5EF4-FFF2-40B4-BE49-F238E27FC236}">
              <a16:creationId xmlns:a16="http://schemas.microsoft.com/office/drawing/2014/main" id="{19B3822F-08E9-4105-9F54-5EA4936BB27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3" name="TextBox 11">
          <a:extLst>
            <a:ext uri="{FF2B5EF4-FFF2-40B4-BE49-F238E27FC236}">
              <a16:creationId xmlns:a16="http://schemas.microsoft.com/office/drawing/2014/main" id="{F7220709-DB49-4CAD-BC1A-390A7AA1EAD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4" name="TextBox 13">
          <a:extLst>
            <a:ext uri="{FF2B5EF4-FFF2-40B4-BE49-F238E27FC236}">
              <a16:creationId xmlns:a16="http://schemas.microsoft.com/office/drawing/2014/main" id="{1950D07A-59C8-4F90-A81F-C672B3A74AC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5" name="TextBox 9">
          <a:extLst>
            <a:ext uri="{FF2B5EF4-FFF2-40B4-BE49-F238E27FC236}">
              <a16:creationId xmlns:a16="http://schemas.microsoft.com/office/drawing/2014/main" id="{448C485E-85C4-4A20-B69C-825FDE03D95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6" name="TextBox 8">
          <a:extLst>
            <a:ext uri="{FF2B5EF4-FFF2-40B4-BE49-F238E27FC236}">
              <a16:creationId xmlns:a16="http://schemas.microsoft.com/office/drawing/2014/main" id="{2F217900-731F-42C7-B539-C819AA32D06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7" name="TextBox 10">
          <a:extLst>
            <a:ext uri="{FF2B5EF4-FFF2-40B4-BE49-F238E27FC236}">
              <a16:creationId xmlns:a16="http://schemas.microsoft.com/office/drawing/2014/main" id="{06E270E3-7166-4399-99D4-EA9A4639393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8" name="TextBox 11">
          <a:extLst>
            <a:ext uri="{FF2B5EF4-FFF2-40B4-BE49-F238E27FC236}">
              <a16:creationId xmlns:a16="http://schemas.microsoft.com/office/drawing/2014/main" id="{C80E41A0-55B6-418E-85D4-E0AFFBAB50F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79" name="TextBox 13">
          <a:extLst>
            <a:ext uri="{FF2B5EF4-FFF2-40B4-BE49-F238E27FC236}">
              <a16:creationId xmlns:a16="http://schemas.microsoft.com/office/drawing/2014/main" id="{7CCB01FA-0950-4991-97D2-757E33C1C20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0" name="TextBox 9">
          <a:extLst>
            <a:ext uri="{FF2B5EF4-FFF2-40B4-BE49-F238E27FC236}">
              <a16:creationId xmlns:a16="http://schemas.microsoft.com/office/drawing/2014/main" id="{E70051B2-A978-4167-B6A4-A41F8983DAE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1" name="TextBox 8">
          <a:extLst>
            <a:ext uri="{FF2B5EF4-FFF2-40B4-BE49-F238E27FC236}">
              <a16:creationId xmlns:a16="http://schemas.microsoft.com/office/drawing/2014/main" id="{9D72A7B4-A896-4F90-AEF4-0C242041450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2" name="TextBox 10">
          <a:extLst>
            <a:ext uri="{FF2B5EF4-FFF2-40B4-BE49-F238E27FC236}">
              <a16:creationId xmlns:a16="http://schemas.microsoft.com/office/drawing/2014/main" id="{71140443-4975-4493-8475-3395BBF217A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3" name="TextBox 11">
          <a:extLst>
            <a:ext uri="{FF2B5EF4-FFF2-40B4-BE49-F238E27FC236}">
              <a16:creationId xmlns:a16="http://schemas.microsoft.com/office/drawing/2014/main" id="{1C15DFB9-773C-4B62-8568-80E2FAC65D5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4" name="TextBox 13">
          <a:extLst>
            <a:ext uri="{FF2B5EF4-FFF2-40B4-BE49-F238E27FC236}">
              <a16:creationId xmlns:a16="http://schemas.microsoft.com/office/drawing/2014/main" id="{4BEEEBCE-E469-4C2E-90C9-0ACC3223C13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5" name="TextBox 9">
          <a:extLst>
            <a:ext uri="{FF2B5EF4-FFF2-40B4-BE49-F238E27FC236}">
              <a16:creationId xmlns:a16="http://schemas.microsoft.com/office/drawing/2014/main" id="{740C6C60-E8C1-423B-83F4-F0039A104CD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6" name="TextBox 8">
          <a:extLst>
            <a:ext uri="{FF2B5EF4-FFF2-40B4-BE49-F238E27FC236}">
              <a16:creationId xmlns:a16="http://schemas.microsoft.com/office/drawing/2014/main" id="{7FAA3316-8021-4BDA-BEDB-1E9162F6FB8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7" name="TextBox 10">
          <a:extLst>
            <a:ext uri="{FF2B5EF4-FFF2-40B4-BE49-F238E27FC236}">
              <a16:creationId xmlns:a16="http://schemas.microsoft.com/office/drawing/2014/main" id="{8D897C70-3D13-43E0-A50C-EAEE0C960E8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8" name="TextBox 11">
          <a:extLst>
            <a:ext uri="{FF2B5EF4-FFF2-40B4-BE49-F238E27FC236}">
              <a16:creationId xmlns:a16="http://schemas.microsoft.com/office/drawing/2014/main" id="{311319F5-7E86-4D4E-ABAB-C9243544E67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89" name="TextBox 13">
          <a:extLst>
            <a:ext uri="{FF2B5EF4-FFF2-40B4-BE49-F238E27FC236}">
              <a16:creationId xmlns:a16="http://schemas.microsoft.com/office/drawing/2014/main" id="{A271B1CF-342C-489C-8D78-F4E8EB67BE4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0" name="TextBox 9">
          <a:extLst>
            <a:ext uri="{FF2B5EF4-FFF2-40B4-BE49-F238E27FC236}">
              <a16:creationId xmlns:a16="http://schemas.microsoft.com/office/drawing/2014/main" id="{0741C503-0FE4-4EEC-A97F-C3DB5CCA811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1" name="TextBox 8">
          <a:extLst>
            <a:ext uri="{FF2B5EF4-FFF2-40B4-BE49-F238E27FC236}">
              <a16:creationId xmlns:a16="http://schemas.microsoft.com/office/drawing/2014/main" id="{C70D2C9B-BDD9-4DEC-8190-6FA20A703A4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2" name="TextBox 10">
          <a:extLst>
            <a:ext uri="{FF2B5EF4-FFF2-40B4-BE49-F238E27FC236}">
              <a16:creationId xmlns:a16="http://schemas.microsoft.com/office/drawing/2014/main" id="{5EAD7116-8F4D-447F-9833-015482D4CF1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3" name="TextBox 11">
          <a:extLst>
            <a:ext uri="{FF2B5EF4-FFF2-40B4-BE49-F238E27FC236}">
              <a16:creationId xmlns:a16="http://schemas.microsoft.com/office/drawing/2014/main" id="{649749CE-20F4-4D4D-9E40-B5FF8F9A7A4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4" name="TextBox 13">
          <a:extLst>
            <a:ext uri="{FF2B5EF4-FFF2-40B4-BE49-F238E27FC236}">
              <a16:creationId xmlns:a16="http://schemas.microsoft.com/office/drawing/2014/main" id="{4C22214E-E9A8-457C-8C6A-D97CC3AC860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5" name="TextBox 9">
          <a:extLst>
            <a:ext uri="{FF2B5EF4-FFF2-40B4-BE49-F238E27FC236}">
              <a16:creationId xmlns:a16="http://schemas.microsoft.com/office/drawing/2014/main" id="{2C58E0D5-1683-419A-9252-0E03A1207D6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6" name="TextBox 8">
          <a:extLst>
            <a:ext uri="{FF2B5EF4-FFF2-40B4-BE49-F238E27FC236}">
              <a16:creationId xmlns:a16="http://schemas.microsoft.com/office/drawing/2014/main" id="{D89A2212-7C1E-4458-914E-A283B06312B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7" name="TextBox 10">
          <a:extLst>
            <a:ext uri="{FF2B5EF4-FFF2-40B4-BE49-F238E27FC236}">
              <a16:creationId xmlns:a16="http://schemas.microsoft.com/office/drawing/2014/main" id="{F1E2B07A-18BC-4FA1-BF3F-3E2E3964DBE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8" name="TextBox 11">
          <a:extLst>
            <a:ext uri="{FF2B5EF4-FFF2-40B4-BE49-F238E27FC236}">
              <a16:creationId xmlns:a16="http://schemas.microsoft.com/office/drawing/2014/main" id="{96B52DD6-90CF-41E5-90D3-4B2DB99C9FB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099" name="TextBox 13">
          <a:extLst>
            <a:ext uri="{FF2B5EF4-FFF2-40B4-BE49-F238E27FC236}">
              <a16:creationId xmlns:a16="http://schemas.microsoft.com/office/drawing/2014/main" id="{56A0EB4E-A147-4B2B-9B66-7CE97258206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0" name="TextBox 9">
          <a:extLst>
            <a:ext uri="{FF2B5EF4-FFF2-40B4-BE49-F238E27FC236}">
              <a16:creationId xmlns:a16="http://schemas.microsoft.com/office/drawing/2014/main" id="{D74E9644-44BC-4791-BA3D-90EB002D2A6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1" name="TextBox 8">
          <a:extLst>
            <a:ext uri="{FF2B5EF4-FFF2-40B4-BE49-F238E27FC236}">
              <a16:creationId xmlns:a16="http://schemas.microsoft.com/office/drawing/2014/main" id="{8930467F-3FE9-4B6A-8743-65622A0490B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2" name="TextBox 10">
          <a:extLst>
            <a:ext uri="{FF2B5EF4-FFF2-40B4-BE49-F238E27FC236}">
              <a16:creationId xmlns:a16="http://schemas.microsoft.com/office/drawing/2014/main" id="{7AB87305-51BA-41AA-96EE-A735E6C589C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3" name="TextBox 11">
          <a:extLst>
            <a:ext uri="{FF2B5EF4-FFF2-40B4-BE49-F238E27FC236}">
              <a16:creationId xmlns:a16="http://schemas.microsoft.com/office/drawing/2014/main" id="{744795D1-32E3-46FD-B858-7A38F6324B3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4" name="TextBox 13">
          <a:extLst>
            <a:ext uri="{FF2B5EF4-FFF2-40B4-BE49-F238E27FC236}">
              <a16:creationId xmlns:a16="http://schemas.microsoft.com/office/drawing/2014/main" id="{0B9F6C2B-1C15-4060-8FB3-046F4D91341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5" name="TextBox 9">
          <a:extLst>
            <a:ext uri="{FF2B5EF4-FFF2-40B4-BE49-F238E27FC236}">
              <a16:creationId xmlns:a16="http://schemas.microsoft.com/office/drawing/2014/main" id="{72438D9B-24D4-424E-9B1A-F44E11A62C9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6" name="TextBox 8">
          <a:extLst>
            <a:ext uri="{FF2B5EF4-FFF2-40B4-BE49-F238E27FC236}">
              <a16:creationId xmlns:a16="http://schemas.microsoft.com/office/drawing/2014/main" id="{68FF689E-99C5-4B71-A912-5F649272313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7" name="TextBox 10">
          <a:extLst>
            <a:ext uri="{FF2B5EF4-FFF2-40B4-BE49-F238E27FC236}">
              <a16:creationId xmlns:a16="http://schemas.microsoft.com/office/drawing/2014/main" id="{C3EA43DB-1559-49AE-8C25-0B5EF6B96B7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8" name="TextBox 11">
          <a:extLst>
            <a:ext uri="{FF2B5EF4-FFF2-40B4-BE49-F238E27FC236}">
              <a16:creationId xmlns:a16="http://schemas.microsoft.com/office/drawing/2014/main" id="{98FA0233-5C7E-4EEB-839F-A54FF01862C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09" name="TextBox 13">
          <a:extLst>
            <a:ext uri="{FF2B5EF4-FFF2-40B4-BE49-F238E27FC236}">
              <a16:creationId xmlns:a16="http://schemas.microsoft.com/office/drawing/2014/main" id="{BD63FF4C-C258-4FA7-A86E-C1181D1A058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0" name="TextBox 9">
          <a:extLst>
            <a:ext uri="{FF2B5EF4-FFF2-40B4-BE49-F238E27FC236}">
              <a16:creationId xmlns:a16="http://schemas.microsoft.com/office/drawing/2014/main" id="{915E2EFB-4F23-493F-B957-F0AEA0B4CEC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1" name="TextBox 8">
          <a:extLst>
            <a:ext uri="{FF2B5EF4-FFF2-40B4-BE49-F238E27FC236}">
              <a16:creationId xmlns:a16="http://schemas.microsoft.com/office/drawing/2014/main" id="{4178DA74-2516-4DC5-AF67-354293A1DDA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2" name="TextBox 10">
          <a:extLst>
            <a:ext uri="{FF2B5EF4-FFF2-40B4-BE49-F238E27FC236}">
              <a16:creationId xmlns:a16="http://schemas.microsoft.com/office/drawing/2014/main" id="{5E4B9631-44CC-4628-A1C0-1B18387D0AE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3" name="TextBox 11">
          <a:extLst>
            <a:ext uri="{FF2B5EF4-FFF2-40B4-BE49-F238E27FC236}">
              <a16:creationId xmlns:a16="http://schemas.microsoft.com/office/drawing/2014/main" id="{0BB3F58E-85F9-4C01-8029-C4C431349AC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4" name="TextBox 13">
          <a:extLst>
            <a:ext uri="{FF2B5EF4-FFF2-40B4-BE49-F238E27FC236}">
              <a16:creationId xmlns:a16="http://schemas.microsoft.com/office/drawing/2014/main" id="{337FE62C-7954-4E2F-A206-13C00FF77FD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5" name="TextBox 9">
          <a:extLst>
            <a:ext uri="{FF2B5EF4-FFF2-40B4-BE49-F238E27FC236}">
              <a16:creationId xmlns:a16="http://schemas.microsoft.com/office/drawing/2014/main" id="{8530CC23-F7D5-48E1-961F-DEA4B756CB2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6" name="TextBox 8">
          <a:extLst>
            <a:ext uri="{FF2B5EF4-FFF2-40B4-BE49-F238E27FC236}">
              <a16:creationId xmlns:a16="http://schemas.microsoft.com/office/drawing/2014/main" id="{EEFA8431-FD04-4D32-95E6-78D8CCCA72E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7" name="TextBox 10">
          <a:extLst>
            <a:ext uri="{FF2B5EF4-FFF2-40B4-BE49-F238E27FC236}">
              <a16:creationId xmlns:a16="http://schemas.microsoft.com/office/drawing/2014/main" id="{154E38FB-B613-4011-AC5D-6F5FB09D288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8" name="TextBox 11">
          <a:extLst>
            <a:ext uri="{FF2B5EF4-FFF2-40B4-BE49-F238E27FC236}">
              <a16:creationId xmlns:a16="http://schemas.microsoft.com/office/drawing/2014/main" id="{B052659B-CB94-4517-9124-53A5F2B0960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19" name="TextBox 13">
          <a:extLst>
            <a:ext uri="{FF2B5EF4-FFF2-40B4-BE49-F238E27FC236}">
              <a16:creationId xmlns:a16="http://schemas.microsoft.com/office/drawing/2014/main" id="{F75C8840-F168-4897-BFB3-58B859BB240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0" name="TextBox 9">
          <a:extLst>
            <a:ext uri="{FF2B5EF4-FFF2-40B4-BE49-F238E27FC236}">
              <a16:creationId xmlns:a16="http://schemas.microsoft.com/office/drawing/2014/main" id="{5408D696-AFA9-43D3-824B-F5350868ED0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1" name="TextBox 8">
          <a:extLst>
            <a:ext uri="{FF2B5EF4-FFF2-40B4-BE49-F238E27FC236}">
              <a16:creationId xmlns:a16="http://schemas.microsoft.com/office/drawing/2014/main" id="{4CF4D746-584D-4FBA-86A6-2C94A19B647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2" name="TextBox 10">
          <a:extLst>
            <a:ext uri="{FF2B5EF4-FFF2-40B4-BE49-F238E27FC236}">
              <a16:creationId xmlns:a16="http://schemas.microsoft.com/office/drawing/2014/main" id="{A7FE0CF3-0108-4F42-9697-F91280CCF75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3" name="TextBox 11">
          <a:extLst>
            <a:ext uri="{FF2B5EF4-FFF2-40B4-BE49-F238E27FC236}">
              <a16:creationId xmlns:a16="http://schemas.microsoft.com/office/drawing/2014/main" id="{B565C58C-0110-4A13-A4DE-9B2AE5B97F1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4" name="TextBox 13">
          <a:extLst>
            <a:ext uri="{FF2B5EF4-FFF2-40B4-BE49-F238E27FC236}">
              <a16:creationId xmlns:a16="http://schemas.microsoft.com/office/drawing/2014/main" id="{E83C752E-0768-4551-BBE0-7C7038D10D2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5" name="TextBox 9">
          <a:extLst>
            <a:ext uri="{FF2B5EF4-FFF2-40B4-BE49-F238E27FC236}">
              <a16:creationId xmlns:a16="http://schemas.microsoft.com/office/drawing/2014/main" id="{9FF810EC-FED6-4DB3-AC4D-7B513A6A78A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6" name="TextBox 8">
          <a:extLst>
            <a:ext uri="{FF2B5EF4-FFF2-40B4-BE49-F238E27FC236}">
              <a16:creationId xmlns:a16="http://schemas.microsoft.com/office/drawing/2014/main" id="{896581AB-1DF9-493F-BE00-3BF4A59E001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7" name="TextBox 10">
          <a:extLst>
            <a:ext uri="{FF2B5EF4-FFF2-40B4-BE49-F238E27FC236}">
              <a16:creationId xmlns:a16="http://schemas.microsoft.com/office/drawing/2014/main" id="{633AE6B5-8B4B-439C-8C4F-8E7F15FCADC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8" name="TextBox 11">
          <a:extLst>
            <a:ext uri="{FF2B5EF4-FFF2-40B4-BE49-F238E27FC236}">
              <a16:creationId xmlns:a16="http://schemas.microsoft.com/office/drawing/2014/main" id="{546B955D-2DE6-403A-8D87-E2ED2B181A4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29" name="TextBox 13">
          <a:extLst>
            <a:ext uri="{FF2B5EF4-FFF2-40B4-BE49-F238E27FC236}">
              <a16:creationId xmlns:a16="http://schemas.microsoft.com/office/drawing/2014/main" id="{F55A674F-EDE9-460C-A3FD-B6C7A9B0D4F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0" name="TextBox 9">
          <a:extLst>
            <a:ext uri="{FF2B5EF4-FFF2-40B4-BE49-F238E27FC236}">
              <a16:creationId xmlns:a16="http://schemas.microsoft.com/office/drawing/2014/main" id="{5E79E403-3331-40DA-A09D-A64F0570ACD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1" name="TextBox 8">
          <a:extLst>
            <a:ext uri="{FF2B5EF4-FFF2-40B4-BE49-F238E27FC236}">
              <a16:creationId xmlns:a16="http://schemas.microsoft.com/office/drawing/2014/main" id="{69D26923-CF01-4C55-880A-CCE5F5BE559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2" name="TextBox 10">
          <a:extLst>
            <a:ext uri="{FF2B5EF4-FFF2-40B4-BE49-F238E27FC236}">
              <a16:creationId xmlns:a16="http://schemas.microsoft.com/office/drawing/2014/main" id="{99E53FDC-F9F0-45AB-963C-0ECF42102ED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3" name="TextBox 11">
          <a:extLst>
            <a:ext uri="{FF2B5EF4-FFF2-40B4-BE49-F238E27FC236}">
              <a16:creationId xmlns:a16="http://schemas.microsoft.com/office/drawing/2014/main" id="{80E3E657-5CD5-4CC8-85DF-4FCFA8BFA0A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4" name="TextBox 13">
          <a:extLst>
            <a:ext uri="{FF2B5EF4-FFF2-40B4-BE49-F238E27FC236}">
              <a16:creationId xmlns:a16="http://schemas.microsoft.com/office/drawing/2014/main" id="{C4456ED1-3AFA-4929-94E5-F139FB97D26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5" name="TextBox 9">
          <a:extLst>
            <a:ext uri="{FF2B5EF4-FFF2-40B4-BE49-F238E27FC236}">
              <a16:creationId xmlns:a16="http://schemas.microsoft.com/office/drawing/2014/main" id="{0CDB4030-E1FF-4D21-9E35-FB00AB1E9B8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6" name="TextBox 8">
          <a:extLst>
            <a:ext uri="{FF2B5EF4-FFF2-40B4-BE49-F238E27FC236}">
              <a16:creationId xmlns:a16="http://schemas.microsoft.com/office/drawing/2014/main" id="{8F79865C-E131-49B9-8E7E-7090B316232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7" name="TextBox 10">
          <a:extLst>
            <a:ext uri="{FF2B5EF4-FFF2-40B4-BE49-F238E27FC236}">
              <a16:creationId xmlns:a16="http://schemas.microsoft.com/office/drawing/2014/main" id="{7C58FB85-4502-4C2A-8A77-86EBCA7944C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8" name="TextBox 11">
          <a:extLst>
            <a:ext uri="{FF2B5EF4-FFF2-40B4-BE49-F238E27FC236}">
              <a16:creationId xmlns:a16="http://schemas.microsoft.com/office/drawing/2014/main" id="{529B8F57-0E0C-4FC2-B5E5-206B24D2986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39" name="TextBox 13">
          <a:extLst>
            <a:ext uri="{FF2B5EF4-FFF2-40B4-BE49-F238E27FC236}">
              <a16:creationId xmlns:a16="http://schemas.microsoft.com/office/drawing/2014/main" id="{BBC5DBBF-3E3C-4297-AE76-D664AD8C184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0" name="TextBox 9">
          <a:extLst>
            <a:ext uri="{FF2B5EF4-FFF2-40B4-BE49-F238E27FC236}">
              <a16:creationId xmlns:a16="http://schemas.microsoft.com/office/drawing/2014/main" id="{F657CCE6-8103-4282-B726-8EAD5403874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1" name="TextBox 9">
          <a:extLst>
            <a:ext uri="{FF2B5EF4-FFF2-40B4-BE49-F238E27FC236}">
              <a16:creationId xmlns:a16="http://schemas.microsoft.com/office/drawing/2014/main" id="{6EE3AC20-0807-4F8D-ABC1-2BC57F3575E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2" name="TextBox 8">
          <a:extLst>
            <a:ext uri="{FF2B5EF4-FFF2-40B4-BE49-F238E27FC236}">
              <a16:creationId xmlns:a16="http://schemas.microsoft.com/office/drawing/2014/main" id="{31112F71-AFA7-49E2-A111-289AA7F14F1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3" name="TextBox 10">
          <a:extLst>
            <a:ext uri="{FF2B5EF4-FFF2-40B4-BE49-F238E27FC236}">
              <a16:creationId xmlns:a16="http://schemas.microsoft.com/office/drawing/2014/main" id="{CA91923D-C459-4F53-86B6-6003F27A459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4" name="TextBox 11">
          <a:extLst>
            <a:ext uri="{FF2B5EF4-FFF2-40B4-BE49-F238E27FC236}">
              <a16:creationId xmlns:a16="http://schemas.microsoft.com/office/drawing/2014/main" id="{9F687BDD-5ED2-480E-A204-802B26A49F6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5" name="TextBox 13">
          <a:extLst>
            <a:ext uri="{FF2B5EF4-FFF2-40B4-BE49-F238E27FC236}">
              <a16:creationId xmlns:a16="http://schemas.microsoft.com/office/drawing/2014/main" id="{47F94785-FF62-4F27-ADDA-B0B0E5DC985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6" name="TextBox 9">
          <a:extLst>
            <a:ext uri="{FF2B5EF4-FFF2-40B4-BE49-F238E27FC236}">
              <a16:creationId xmlns:a16="http://schemas.microsoft.com/office/drawing/2014/main" id="{B036030B-B376-4DD5-99C9-5ADCACEF74A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7" name="TextBox 8">
          <a:extLst>
            <a:ext uri="{FF2B5EF4-FFF2-40B4-BE49-F238E27FC236}">
              <a16:creationId xmlns:a16="http://schemas.microsoft.com/office/drawing/2014/main" id="{E7402C0C-2FCA-4B1C-BA44-88403F13E2C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8" name="TextBox 10">
          <a:extLst>
            <a:ext uri="{FF2B5EF4-FFF2-40B4-BE49-F238E27FC236}">
              <a16:creationId xmlns:a16="http://schemas.microsoft.com/office/drawing/2014/main" id="{FA0B2F28-DD89-4101-8C5C-AD0A89217BE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49" name="TextBox 11">
          <a:extLst>
            <a:ext uri="{FF2B5EF4-FFF2-40B4-BE49-F238E27FC236}">
              <a16:creationId xmlns:a16="http://schemas.microsoft.com/office/drawing/2014/main" id="{DD4C7F49-13E3-4CF8-9444-EDF79A5F832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0" name="TextBox 13">
          <a:extLst>
            <a:ext uri="{FF2B5EF4-FFF2-40B4-BE49-F238E27FC236}">
              <a16:creationId xmlns:a16="http://schemas.microsoft.com/office/drawing/2014/main" id="{6E01218F-7377-40BA-A1D7-9F3170CEC47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1" name="TextBox 9">
          <a:extLst>
            <a:ext uri="{FF2B5EF4-FFF2-40B4-BE49-F238E27FC236}">
              <a16:creationId xmlns:a16="http://schemas.microsoft.com/office/drawing/2014/main" id="{5FB849F2-BFB4-45CE-BF54-5C55A6E3316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2" name="TextBox 8">
          <a:extLst>
            <a:ext uri="{FF2B5EF4-FFF2-40B4-BE49-F238E27FC236}">
              <a16:creationId xmlns:a16="http://schemas.microsoft.com/office/drawing/2014/main" id="{BDAE2542-A0F0-4930-BCE0-BEC36209BE7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3" name="TextBox 10">
          <a:extLst>
            <a:ext uri="{FF2B5EF4-FFF2-40B4-BE49-F238E27FC236}">
              <a16:creationId xmlns:a16="http://schemas.microsoft.com/office/drawing/2014/main" id="{9D29045A-77DE-45DF-9822-C7EAA6292C4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4" name="TextBox 11">
          <a:extLst>
            <a:ext uri="{FF2B5EF4-FFF2-40B4-BE49-F238E27FC236}">
              <a16:creationId xmlns:a16="http://schemas.microsoft.com/office/drawing/2014/main" id="{1A764576-54AF-4B15-BCCF-B9F0B49E378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5" name="TextBox 13">
          <a:extLst>
            <a:ext uri="{FF2B5EF4-FFF2-40B4-BE49-F238E27FC236}">
              <a16:creationId xmlns:a16="http://schemas.microsoft.com/office/drawing/2014/main" id="{25C68039-3A0B-457F-9B63-6AD1F0656BC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6" name="TextBox 9">
          <a:extLst>
            <a:ext uri="{FF2B5EF4-FFF2-40B4-BE49-F238E27FC236}">
              <a16:creationId xmlns:a16="http://schemas.microsoft.com/office/drawing/2014/main" id="{2FF79983-1614-4036-997F-37061EA05C0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7" name="TextBox 8">
          <a:extLst>
            <a:ext uri="{FF2B5EF4-FFF2-40B4-BE49-F238E27FC236}">
              <a16:creationId xmlns:a16="http://schemas.microsoft.com/office/drawing/2014/main" id="{9DF24301-7480-4EBA-ABB8-FCA2E5A622F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8" name="TextBox 10">
          <a:extLst>
            <a:ext uri="{FF2B5EF4-FFF2-40B4-BE49-F238E27FC236}">
              <a16:creationId xmlns:a16="http://schemas.microsoft.com/office/drawing/2014/main" id="{60DCFED3-C134-418F-B621-7299BC54EE3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59" name="TextBox 11">
          <a:extLst>
            <a:ext uri="{FF2B5EF4-FFF2-40B4-BE49-F238E27FC236}">
              <a16:creationId xmlns:a16="http://schemas.microsoft.com/office/drawing/2014/main" id="{E5A61DAD-696E-4ADD-A535-809F45F7530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0" name="TextBox 13">
          <a:extLst>
            <a:ext uri="{FF2B5EF4-FFF2-40B4-BE49-F238E27FC236}">
              <a16:creationId xmlns:a16="http://schemas.microsoft.com/office/drawing/2014/main" id="{91761C9E-789E-4C81-8393-218CE99784E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1" name="TextBox 9">
          <a:extLst>
            <a:ext uri="{FF2B5EF4-FFF2-40B4-BE49-F238E27FC236}">
              <a16:creationId xmlns:a16="http://schemas.microsoft.com/office/drawing/2014/main" id="{0D8254FA-87E7-4AB8-9976-979C8CFBAB7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2" name="TextBox 8">
          <a:extLst>
            <a:ext uri="{FF2B5EF4-FFF2-40B4-BE49-F238E27FC236}">
              <a16:creationId xmlns:a16="http://schemas.microsoft.com/office/drawing/2014/main" id="{DAB3A089-9191-4967-9473-B9B1F6BE6B4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3" name="TextBox 10">
          <a:extLst>
            <a:ext uri="{FF2B5EF4-FFF2-40B4-BE49-F238E27FC236}">
              <a16:creationId xmlns:a16="http://schemas.microsoft.com/office/drawing/2014/main" id="{007AB528-FA58-4556-A2D7-5D47DAA2906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4" name="TextBox 11">
          <a:extLst>
            <a:ext uri="{FF2B5EF4-FFF2-40B4-BE49-F238E27FC236}">
              <a16:creationId xmlns:a16="http://schemas.microsoft.com/office/drawing/2014/main" id="{FBFFACAB-7017-4DC9-BCE9-069C6431DB1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5" name="TextBox 13">
          <a:extLst>
            <a:ext uri="{FF2B5EF4-FFF2-40B4-BE49-F238E27FC236}">
              <a16:creationId xmlns:a16="http://schemas.microsoft.com/office/drawing/2014/main" id="{BE8535F3-A08A-4D38-A9D8-D8534DE30E4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6" name="TextBox 9">
          <a:extLst>
            <a:ext uri="{FF2B5EF4-FFF2-40B4-BE49-F238E27FC236}">
              <a16:creationId xmlns:a16="http://schemas.microsoft.com/office/drawing/2014/main" id="{F3285010-20FB-4BA7-8118-4D06B10498D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7" name="TextBox 8">
          <a:extLst>
            <a:ext uri="{FF2B5EF4-FFF2-40B4-BE49-F238E27FC236}">
              <a16:creationId xmlns:a16="http://schemas.microsoft.com/office/drawing/2014/main" id="{2029E068-9EB2-4574-BF7C-0E8673A0DA8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8" name="TextBox 10">
          <a:extLst>
            <a:ext uri="{FF2B5EF4-FFF2-40B4-BE49-F238E27FC236}">
              <a16:creationId xmlns:a16="http://schemas.microsoft.com/office/drawing/2014/main" id="{E5175297-9A5E-4B9A-809A-219DA994EF7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69" name="TextBox 11">
          <a:extLst>
            <a:ext uri="{FF2B5EF4-FFF2-40B4-BE49-F238E27FC236}">
              <a16:creationId xmlns:a16="http://schemas.microsoft.com/office/drawing/2014/main" id="{F1E264F9-F204-4097-B594-19E5BFB553A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0" name="TextBox 13">
          <a:extLst>
            <a:ext uri="{FF2B5EF4-FFF2-40B4-BE49-F238E27FC236}">
              <a16:creationId xmlns:a16="http://schemas.microsoft.com/office/drawing/2014/main" id="{5A80B3E5-04DD-468C-8943-8D98F02F75D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1" name="TextBox 9">
          <a:extLst>
            <a:ext uri="{FF2B5EF4-FFF2-40B4-BE49-F238E27FC236}">
              <a16:creationId xmlns:a16="http://schemas.microsoft.com/office/drawing/2014/main" id="{D34B4481-38E1-494D-8423-AD97D6C9CB3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2" name="TextBox 8">
          <a:extLst>
            <a:ext uri="{FF2B5EF4-FFF2-40B4-BE49-F238E27FC236}">
              <a16:creationId xmlns:a16="http://schemas.microsoft.com/office/drawing/2014/main" id="{1F531DD8-0536-42D2-B2C6-5304758EC96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3" name="TextBox 10">
          <a:extLst>
            <a:ext uri="{FF2B5EF4-FFF2-40B4-BE49-F238E27FC236}">
              <a16:creationId xmlns:a16="http://schemas.microsoft.com/office/drawing/2014/main" id="{E253339D-6A36-4983-8E9D-C90F98D0643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4" name="TextBox 11">
          <a:extLst>
            <a:ext uri="{FF2B5EF4-FFF2-40B4-BE49-F238E27FC236}">
              <a16:creationId xmlns:a16="http://schemas.microsoft.com/office/drawing/2014/main" id="{2114C872-A773-4355-A12E-ADEA65A70D6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5" name="TextBox 13">
          <a:extLst>
            <a:ext uri="{FF2B5EF4-FFF2-40B4-BE49-F238E27FC236}">
              <a16:creationId xmlns:a16="http://schemas.microsoft.com/office/drawing/2014/main" id="{DCE66CD2-C85B-4239-A96B-DDA848C54A0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6" name="TextBox 9">
          <a:extLst>
            <a:ext uri="{FF2B5EF4-FFF2-40B4-BE49-F238E27FC236}">
              <a16:creationId xmlns:a16="http://schemas.microsoft.com/office/drawing/2014/main" id="{60ED9113-7BAC-4D09-9E41-FCEB5CCE723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7" name="TextBox 8">
          <a:extLst>
            <a:ext uri="{FF2B5EF4-FFF2-40B4-BE49-F238E27FC236}">
              <a16:creationId xmlns:a16="http://schemas.microsoft.com/office/drawing/2014/main" id="{2A29FAF4-12D4-4350-B116-EB38290CAAB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8" name="TextBox 10">
          <a:extLst>
            <a:ext uri="{FF2B5EF4-FFF2-40B4-BE49-F238E27FC236}">
              <a16:creationId xmlns:a16="http://schemas.microsoft.com/office/drawing/2014/main" id="{E2A9DC38-2C40-4921-B674-2653732DB7A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79" name="TextBox 11">
          <a:extLst>
            <a:ext uri="{FF2B5EF4-FFF2-40B4-BE49-F238E27FC236}">
              <a16:creationId xmlns:a16="http://schemas.microsoft.com/office/drawing/2014/main" id="{59E3731B-FA35-4302-AD7F-33BFC36DA25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0" name="TextBox 13">
          <a:extLst>
            <a:ext uri="{FF2B5EF4-FFF2-40B4-BE49-F238E27FC236}">
              <a16:creationId xmlns:a16="http://schemas.microsoft.com/office/drawing/2014/main" id="{7BA5E6E5-4572-4B63-9854-BB115AA8E57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1" name="TextBox 9">
          <a:extLst>
            <a:ext uri="{FF2B5EF4-FFF2-40B4-BE49-F238E27FC236}">
              <a16:creationId xmlns:a16="http://schemas.microsoft.com/office/drawing/2014/main" id="{6587C46F-61E2-48DD-96D2-8B13F6CE108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2" name="TextBox 8">
          <a:extLst>
            <a:ext uri="{FF2B5EF4-FFF2-40B4-BE49-F238E27FC236}">
              <a16:creationId xmlns:a16="http://schemas.microsoft.com/office/drawing/2014/main" id="{886B1EE3-859F-4089-9795-BB56B1A7959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3" name="TextBox 10">
          <a:extLst>
            <a:ext uri="{FF2B5EF4-FFF2-40B4-BE49-F238E27FC236}">
              <a16:creationId xmlns:a16="http://schemas.microsoft.com/office/drawing/2014/main" id="{D0249FE0-EEE1-4BAA-8CFD-2DCC1716D4B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4" name="TextBox 11">
          <a:extLst>
            <a:ext uri="{FF2B5EF4-FFF2-40B4-BE49-F238E27FC236}">
              <a16:creationId xmlns:a16="http://schemas.microsoft.com/office/drawing/2014/main" id="{0BE26239-2050-4162-BB26-8B059A365D5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5" name="TextBox 13">
          <a:extLst>
            <a:ext uri="{FF2B5EF4-FFF2-40B4-BE49-F238E27FC236}">
              <a16:creationId xmlns:a16="http://schemas.microsoft.com/office/drawing/2014/main" id="{7CE33C6B-C313-46C3-B028-1D724B189B2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6" name="TextBox 9">
          <a:extLst>
            <a:ext uri="{FF2B5EF4-FFF2-40B4-BE49-F238E27FC236}">
              <a16:creationId xmlns:a16="http://schemas.microsoft.com/office/drawing/2014/main" id="{28AAA149-6FB9-4576-84B3-1B6EA977D8A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7" name="TextBox 9">
          <a:extLst>
            <a:ext uri="{FF2B5EF4-FFF2-40B4-BE49-F238E27FC236}">
              <a16:creationId xmlns:a16="http://schemas.microsoft.com/office/drawing/2014/main" id="{6741F241-3B1B-40D2-A935-6365EA45586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8" name="TextBox 9">
          <a:extLst>
            <a:ext uri="{FF2B5EF4-FFF2-40B4-BE49-F238E27FC236}">
              <a16:creationId xmlns:a16="http://schemas.microsoft.com/office/drawing/2014/main" id="{E60F8E59-FE84-4633-85FB-E6DCCC8AFB7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89" name="TextBox 8">
          <a:extLst>
            <a:ext uri="{FF2B5EF4-FFF2-40B4-BE49-F238E27FC236}">
              <a16:creationId xmlns:a16="http://schemas.microsoft.com/office/drawing/2014/main" id="{B70231A2-CA6F-448A-8F40-200DB2EF15A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0" name="TextBox 10">
          <a:extLst>
            <a:ext uri="{FF2B5EF4-FFF2-40B4-BE49-F238E27FC236}">
              <a16:creationId xmlns:a16="http://schemas.microsoft.com/office/drawing/2014/main" id="{E95B1429-7387-4A25-BC10-E77DCE0A784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1" name="TextBox 11">
          <a:extLst>
            <a:ext uri="{FF2B5EF4-FFF2-40B4-BE49-F238E27FC236}">
              <a16:creationId xmlns:a16="http://schemas.microsoft.com/office/drawing/2014/main" id="{AC8FD3C3-572A-45B6-B3F4-B27C7CBC18A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2" name="TextBox 13">
          <a:extLst>
            <a:ext uri="{FF2B5EF4-FFF2-40B4-BE49-F238E27FC236}">
              <a16:creationId xmlns:a16="http://schemas.microsoft.com/office/drawing/2014/main" id="{1058F598-663B-401C-9658-84179EEF12D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3" name="TextBox 9">
          <a:extLst>
            <a:ext uri="{FF2B5EF4-FFF2-40B4-BE49-F238E27FC236}">
              <a16:creationId xmlns:a16="http://schemas.microsoft.com/office/drawing/2014/main" id="{8B3C7A22-BD29-4510-8CCD-C3DF6942EA2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4" name="TextBox 8">
          <a:extLst>
            <a:ext uri="{FF2B5EF4-FFF2-40B4-BE49-F238E27FC236}">
              <a16:creationId xmlns:a16="http://schemas.microsoft.com/office/drawing/2014/main" id="{0CD7DC58-C69E-4DED-BD89-F19F8CF746F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5" name="TextBox 10">
          <a:extLst>
            <a:ext uri="{FF2B5EF4-FFF2-40B4-BE49-F238E27FC236}">
              <a16:creationId xmlns:a16="http://schemas.microsoft.com/office/drawing/2014/main" id="{A508C8E0-4C8B-408D-8BF0-5D09BA0B429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6" name="TextBox 11">
          <a:extLst>
            <a:ext uri="{FF2B5EF4-FFF2-40B4-BE49-F238E27FC236}">
              <a16:creationId xmlns:a16="http://schemas.microsoft.com/office/drawing/2014/main" id="{67D0D418-C097-40EA-9555-C61B5C37E3E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7" name="TextBox 13">
          <a:extLst>
            <a:ext uri="{FF2B5EF4-FFF2-40B4-BE49-F238E27FC236}">
              <a16:creationId xmlns:a16="http://schemas.microsoft.com/office/drawing/2014/main" id="{FF9A2E4F-532D-4A8C-B0BB-9EAFC1CE80E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8" name="TextBox 9">
          <a:extLst>
            <a:ext uri="{FF2B5EF4-FFF2-40B4-BE49-F238E27FC236}">
              <a16:creationId xmlns:a16="http://schemas.microsoft.com/office/drawing/2014/main" id="{47FB38CE-A2DA-472B-963B-7B45B81D921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199" name="TextBox 8">
          <a:extLst>
            <a:ext uri="{FF2B5EF4-FFF2-40B4-BE49-F238E27FC236}">
              <a16:creationId xmlns:a16="http://schemas.microsoft.com/office/drawing/2014/main" id="{0083B32D-4368-4F74-8421-6C99410FEC6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0" name="TextBox 10">
          <a:extLst>
            <a:ext uri="{FF2B5EF4-FFF2-40B4-BE49-F238E27FC236}">
              <a16:creationId xmlns:a16="http://schemas.microsoft.com/office/drawing/2014/main" id="{2A97133E-63E7-4874-90A8-28ED0654934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1" name="TextBox 11">
          <a:extLst>
            <a:ext uri="{FF2B5EF4-FFF2-40B4-BE49-F238E27FC236}">
              <a16:creationId xmlns:a16="http://schemas.microsoft.com/office/drawing/2014/main" id="{6715F2EC-575D-46BA-A0A6-7170F496C68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2" name="TextBox 13">
          <a:extLst>
            <a:ext uri="{FF2B5EF4-FFF2-40B4-BE49-F238E27FC236}">
              <a16:creationId xmlns:a16="http://schemas.microsoft.com/office/drawing/2014/main" id="{0B382F47-DBAB-4E2F-A488-C9614F05C05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3" name="TextBox 9">
          <a:extLst>
            <a:ext uri="{FF2B5EF4-FFF2-40B4-BE49-F238E27FC236}">
              <a16:creationId xmlns:a16="http://schemas.microsoft.com/office/drawing/2014/main" id="{99D82741-A48E-47B9-A5F6-81B126E16E8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4" name="TextBox 8">
          <a:extLst>
            <a:ext uri="{FF2B5EF4-FFF2-40B4-BE49-F238E27FC236}">
              <a16:creationId xmlns:a16="http://schemas.microsoft.com/office/drawing/2014/main" id="{14A5CFB3-DB9F-417E-B28A-F1DA88B8E53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5" name="TextBox 10">
          <a:extLst>
            <a:ext uri="{FF2B5EF4-FFF2-40B4-BE49-F238E27FC236}">
              <a16:creationId xmlns:a16="http://schemas.microsoft.com/office/drawing/2014/main" id="{4657D03E-B035-4288-8DD9-4A536E25208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6" name="TextBox 11">
          <a:extLst>
            <a:ext uri="{FF2B5EF4-FFF2-40B4-BE49-F238E27FC236}">
              <a16:creationId xmlns:a16="http://schemas.microsoft.com/office/drawing/2014/main" id="{F573D37B-CAFD-4D76-BAB4-1DAB1FF5F39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7" name="TextBox 13">
          <a:extLst>
            <a:ext uri="{FF2B5EF4-FFF2-40B4-BE49-F238E27FC236}">
              <a16:creationId xmlns:a16="http://schemas.microsoft.com/office/drawing/2014/main" id="{4B62EA43-9362-4A3F-A211-C78A42DAD80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8" name="TextBox 9">
          <a:extLst>
            <a:ext uri="{FF2B5EF4-FFF2-40B4-BE49-F238E27FC236}">
              <a16:creationId xmlns:a16="http://schemas.microsoft.com/office/drawing/2014/main" id="{9C2429D9-3258-4935-BD54-6FD387FDD5E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09" name="TextBox 8">
          <a:extLst>
            <a:ext uri="{FF2B5EF4-FFF2-40B4-BE49-F238E27FC236}">
              <a16:creationId xmlns:a16="http://schemas.microsoft.com/office/drawing/2014/main" id="{A68EDE7F-1D53-4D1A-8208-3A878064677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0" name="TextBox 10">
          <a:extLst>
            <a:ext uri="{FF2B5EF4-FFF2-40B4-BE49-F238E27FC236}">
              <a16:creationId xmlns:a16="http://schemas.microsoft.com/office/drawing/2014/main" id="{18819947-84CC-48A2-B77F-CDDC6BCD10C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1" name="TextBox 11">
          <a:extLst>
            <a:ext uri="{FF2B5EF4-FFF2-40B4-BE49-F238E27FC236}">
              <a16:creationId xmlns:a16="http://schemas.microsoft.com/office/drawing/2014/main" id="{173E3D9A-C5DB-4C5F-9C0C-FDF7657A870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2" name="TextBox 13">
          <a:extLst>
            <a:ext uri="{FF2B5EF4-FFF2-40B4-BE49-F238E27FC236}">
              <a16:creationId xmlns:a16="http://schemas.microsoft.com/office/drawing/2014/main" id="{FA1F02C1-578E-4A52-8BBE-6D5849B9845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3" name="TextBox 9">
          <a:extLst>
            <a:ext uri="{FF2B5EF4-FFF2-40B4-BE49-F238E27FC236}">
              <a16:creationId xmlns:a16="http://schemas.microsoft.com/office/drawing/2014/main" id="{AA9816A1-C448-44A0-9DC4-DF9D4AA4944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4" name="TextBox 9">
          <a:extLst>
            <a:ext uri="{FF2B5EF4-FFF2-40B4-BE49-F238E27FC236}">
              <a16:creationId xmlns:a16="http://schemas.microsoft.com/office/drawing/2014/main" id="{CB72F51A-7695-40AC-9759-E48C9E6B642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5" name="TextBox 8">
          <a:extLst>
            <a:ext uri="{FF2B5EF4-FFF2-40B4-BE49-F238E27FC236}">
              <a16:creationId xmlns:a16="http://schemas.microsoft.com/office/drawing/2014/main" id="{8FD28FA1-32E6-476C-BD84-547ACFA557D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6" name="TextBox 10">
          <a:extLst>
            <a:ext uri="{FF2B5EF4-FFF2-40B4-BE49-F238E27FC236}">
              <a16:creationId xmlns:a16="http://schemas.microsoft.com/office/drawing/2014/main" id="{0AE731A1-64A8-4467-8EED-C381E53122F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7" name="TextBox 11">
          <a:extLst>
            <a:ext uri="{FF2B5EF4-FFF2-40B4-BE49-F238E27FC236}">
              <a16:creationId xmlns:a16="http://schemas.microsoft.com/office/drawing/2014/main" id="{9AB9EB55-BA2F-4C95-89E7-80AD4B3086C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8" name="TextBox 13">
          <a:extLst>
            <a:ext uri="{FF2B5EF4-FFF2-40B4-BE49-F238E27FC236}">
              <a16:creationId xmlns:a16="http://schemas.microsoft.com/office/drawing/2014/main" id="{FDC35CA2-CBE7-4939-9BFD-2F7BA98BA8E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19" name="TextBox 9">
          <a:extLst>
            <a:ext uri="{FF2B5EF4-FFF2-40B4-BE49-F238E27FC236}">
              <a16:creationId xmlns:a16="http://schemas.microsoft.com/office/drawing/2014/main" id="{01933EDC-8B80-4865-BC2C-46D652F6EE8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0" name="TextBox 8">
          <a:extLst>
            <a:ext uri="{FF2B5EF4-FFF2-40B4-BE49-F238E27FC236}">
              <a16:creationId xmlns:a16="http://schemas.microsoft.com/office/drawing/2014/main" id="{05E10EB4-D09F-4605-93DC-6FA4E690925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1" name="TextBox 10">
          <a:extLst>
            <a:ext uri="{FF2B5EF4-FFF2-40B4-BE49-F238E27FC236}">
              <a16:creationId xmlns:a16="http://schemas.microsoft.com/office/drawing/2014/main" id="{1860A9CA-EFE8-424A-A2F6-576A3E9F87F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2" name="TextBox 11">
          <a:extLst>
            <a:ext uri="{FF2B5EF4-FFF2-40B4-BE49-F238E27FC236}">
              <a16:creationId xmlns:a16="http://schemas.microsoft.com/office/drawing/2014/main" id="{5EFEAC18-7606-40A3-8088-7ED023357BA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3" name="TextBox 13">
          <a:extLst>
            <a:ext uri="{FF2B5EF4-FFF2-40B4-BE49-F238E27FC236}">
              <a16:creationId xmlns:a16="http://schemas.microsoft.com/office/drawing/2014/main" id="{41608CE5-542A-4CB2-BF99-804C6291E1C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4" name="TextBox 9">
          <a:extLst>
            <a:ext uri="{FF2B5EF4-FFF2-40B4-BE49-F238E27FC236}">
              <a16:creationId xmlns:a16="http://schemas.microsoft.com/office/drawing/2014/main" id="{4DE992F1-15C7-42CE-AC4E-2E3A17BFA5D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5" name="TextBox 8">
          <a:extLst>
            <a:ext uri="{FF2B5EF4-FFF2-40B4-BE49-F238E27FC236}">
              <a16:creationId xmlns:a16="http://schemas.microsoft.com/office/drawing/2014/main" id="{A4275D8E-DCD7-4716-9D56-3E5A222C64B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6" name="TextBox 10">
          <a:extLst>
            <a:ext uri="{FF2B5EF4-FFF2-40B4-BE49-F238E27FC236}">
              <a16:creationId xmlns:a16="http://schemas.microsoft.com/office/drawing/2014/main" id="{AACA9669-9AC6-46F8-9A07-AB35F12E9C2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7" name="TextBox 11">
          <a:extLst>
            <a:ext uri="{FF2B5EF4-FFF2-40B4-BE49-F238E27FC236}">
              <a16:creationId xmlns:a16="http://schemas.microsoft.com/office/drawing/2014/main" id="{AC983D73-B669-4D0C-8DDD-A7D58DFE916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8" name="TextBox 13">
          <a:extLst>
            <a:ext uri="{FF2B5EF4-FFF2-40B4-BE49-F238E27FC236}">
              <a16:creationId xmlns:a16="http://schemas.microsoft.com/office/drawing/2014/main" id="{B1E43A98-27AB-4065-AFFB-AF6E046A259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29" name="TextBox 9">
          <a:extLst>
            <a:ext uri="{FF2B5EF4-FFF2-40B4-BE49-F238E27FC236}">
              <a16:creationId xmlns:a16="http://schemas.microsoft.com/office/drawing/2014/main" id="{62E3ACD2-BC52-404C-AF66-E11059DE35F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0" name="TextBox 8">
          <a:extLst>
            <a:ext uri="{FF2B5EF4-FFF2-40B4-BE49-F238E27FC236}">
              <a16:creationId xmlns:a16="http://schemas.microsoft.com/office/drawing/2014/main" id="{B1B161F4-12DA-45F3-ADD1-1E60496EB5D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1" name="TextBox 10">
          <a:extLst>
            <a:ext uri="{FF2B5EF4-FFF2-40B4-BE49-F238E27FC236}">
              <a16:creationId xmlns:a16="http://schemas.microsoft.com/office/drawing/2014/main" id="{2C8F3308-175E-4B21-A1DA-2E0F202A3E8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2" name="TextBox 11">
          <a:extLst>
            <a:ext uri="{FF2B5EF4-FFF2-40B4-BE49-F238E27FC236}">
              <a16:creationId xmlns:a16="http://schemas.microsoft.com/office/drawing/2014/main" id="{51261C7C-40EC-4FA0-B828-19DFCFE4716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3" name="TextBox 13">
          <a:extLst>
            <a:ext uri="{FF2B5EF4-FFF2-40B4-BE49-F238E27FC236}">
              <a16:creationId xmlns:a16="http://schemas.microsoft.com/office/drawing/2014/main" id="{A37EFA4F-0490-4A09-92A4-BBE40BAC851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4" name="TextBox 9">
          <a:extLst>
            <a:ext uri="{FF2B5EF4-FFF2-40B4-BE49-F238E27FC236}">
              <a16:creationId xmlns:a16="http://schemas.microsoft.com/office/drawing/2014/main" id="{4E37E6C8-E1C5-4ECF-BEDA-C4A55A7CB20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5" name="TextBox 8">
          <a:extLst>
            <a:ext uri="{FF2B5EF4-FFF2-40B4-BE49-F238E27FC236}">
              <a16:creationId xmlns:a16="http://schemas.microsoft.com/office/drawing/2014/main" id="{C57BBEE1-9DF1-4E02-942B-31C5474F327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6" name="TextBox 10">
          <a:extLst>
            <a:ext uri="{FF2B5EF4-FFF2-40B4-BE49-F238E27FC236}">
              <a16:creationId xmlns:a16="http://schemas.microsoft.com/office/drawing/2014/main" id="{191BB114-C50F-48E7-944F-E924DBFEB81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7" name="TextBox 11">
          <a:extLst>
            <a:ext uri="{FF2B5EF4-FFF2-40B4-BE49-F238E27FC236}">
              <a16:creationId xmlns:a16="http://schemas.microsoft.com/office/drawing/2014/main" id="{EACF332B-FDA8-4CD6-A28E-4846FEB5BC7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8" name="TextBox 13">
          <a:extLst>
            <a:ext uri="{FF2B5EF4-FFF2-40B4-BE49-F238E27FC236}">
              <a16:creationId xmlns:a16="http://schemas.microsoft.com/office/drawing/2014/main" id="{050D3A04-21BC-49B5-A0DE-5E1DE74A34E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39" name="TextBox 9">
          <a:extLst>
            <a:ext uri="{FF2B5EF4-FFF2-40B4-BE49-F238E27FC236}">
              <a16:creationId xmlns:a16="http://schemas.microsoft.com/office/drawing/2014/main" id="{E4D3F12D-5755-44AD-80C4-4F131BCE6BD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0" name="TextBox 8">
          <a:extLst>
            <a:ext uri="{FF2B5EF4-FFF2-40B4-BE49-F238E27FC236}">
              <a16:creationId xmlns:a16="http://schemas.microsoft.com/office/drawing/2014/main" id="{2E4C8F3A-5C14-463D-99DD-9B61A4F83E9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1" name="TextBox 10">
          <a:extLst>
            <a:ext uri="{FF2B5EF4-FFF2-40B4-BE49-F238E27FC236}">
              <a16:creationId xmlns:a16="http://schemas.microsoft.com/office/drawing/2014/main" id="{02B19B1B-C03F-4540-B88D-7F279410E09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2" name="TextBox 11">
          <a:extLst>
            <a:ext uri="{FF2B5EF4-FFF2-40B4-BE49-F238E27FC236}">
              <a16:creationId xmlns:a16="http://schemas.microsoft.com/office/drawing/2014/main" id="{E610BABC-8C73-43D2-9406-66F6F77FBC4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3" name="TextBox 13">
          <a:extLst>
            <a:ext uri="{FF2B5EF4-FFF2-40B4-BE49-F238E27FC236}">
              <a16:creationId xmlns:a16="http://schemas.microsoft.com/office/drawing/2014/main" id="{037C667B-52D5-45FD-A647-5576BEC5625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4" name="TextBox 9">
          <a:extLst>
            <a:ext uri="{FF2B5EF4-FFF2-40B4-BE49-F238E27FC236}">
              <a16:creationId xmlns:a16="http://schemas.microsoft.com/office/drawing/2014/main" id="{B2EFC2BC-39C8-4B98-8B91-B379F463CFF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5" name="TextBox 8">
          <a:extLst>
            <a:ext uri="{FF2B5EF4-FFF2-40B4-BE49-F238E27FC236}">
              <a16:creationId xmlns:a16="http://schemas.microsoft.com/office/drawing/2014/main" id="{956A95D2-66D1-4AD8-90F0-D0661F243C6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6" name="TextBox 10">
          <a:extLst>
            <a:ext uri="{FF2B5EF4-FFF2-40B4-BE49-F238E27FC236}">
              <a16:creationId xmlns:a16="http://schemas.microsoft.com/office/drawing/2014/main" id="{DD3C914B-21A9-456B-B524-4055130287F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7" name="TextBox 11">
          <a:extLst>
            <a:ext uri="{FF2B5EF4-FFF2-40B4-BE49-F238E27FC236}">
              <a16:creationId xmlns:a16="http://schemas.microsoft.com/office/drawing/2014/main" id="{C19BEBDF-2FD6-4258-BEB5-886C6CDD587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8" name="TextBox 13">
          <a:extLst>
            <a:ext uri="{FF2B5EF4-FFF2-40B4-BE49-F238E27FC236}">
              <a16:creationId xmlns:a16="http://schemas.microsoft.com/office/drawing/2014/main" id="{810ACDA8-7A4F-46F7-A081-CA383B8C016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49" name="TextBox 9">
          <a:extLst>
            <a:ext uri="{FF2B5EF4-FFF2-40B4-BE49-F238E27FC236}">
              <a16:creationId xmlns:a16="http://schemas.microsoft.com/office/drawing/2014/main" id="{EB21C957-AD10-4811-B2AC-59779C52EDE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0" name="TextBox 8">
          <a:extLst>
            <a:ext uri="{FF2B5EF4-FFF2-40B4-BE49-F238E27FC236}">
              <a16:creationId xmlns:a16="http://schemas.microsoft.com/office/drawing/2014/main" id="{064AC211-C5D1-4140-87FE-51F43E6C710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1" name="TextBox 10">
          <a:extLst>
            <a:ext uri="{FF2B5EF4-FFF2-40B4-BE49-F238E27FC236}">
              <a16:creationId xmlns:a16="http://schemas.microsoft.com/office/drawing/2014/main" id="{8D074C60-ACDF-4667-86AA-09A2A898945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2" name="TextBox 11">
          <a:extLst>
            <a:ext uri="{FF2B5EF4-FFF2-40B4-BE49-F238E27FC236}">
              <a16:creationId xmlns:a16="http://schemas.microsoft.com/office/drawing/2014/main" id="{3AFA3686-03B7-418A-BA3F-865E9421464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3" name="TextBox 13">
          <a:extLst>
            <a:ext uri="{FF2B5EF4-FFF2-40B4-BE49-F238E27FC236}">
              <a16:creationId xmlns:a16="http://schemas.microsoft.com/office/drawing/2014/main" id="{0842B657-2040-472F-AD19-3BF31BCAF66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4" name="TextBox 9">
          <a:extLst>
            <a:ext uri="{FF2B5EF4-FFF2-40B4-BE49-F238E27FC236}">
              <a16:creationId xmlns:a16="http://schemas.microsoft.com/office/drawing/2014/main" id="{E12555C5-8686-40A7-8034-8C20E5BE121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5" name="TextBox 8">
          <a:extLst>
            <a:ext uri="{FF2B5EF4-FFF2-40B4-BE49-F238E27FC236}">
              <a16:creationId xmlns:a16="http://schemas.microsoft.com/office/drawing/2014/main" id="{47FFA80A-B03F-4BA8-9E0E-761F4416D2E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6" name="TextBox 10">
          <a:extLst>
            <a:ext uri="{FF2B5EF4-FFF2-40B4-BE49-F238E27FC236}">
              <a16:creationId xmlns:a16="http://schemas.microsoft.com/office/drawing/2014/main" id="{EF778898-01D3-4066-87AD-FB5F67F6FBE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7" name="TextBox 11">
          <a:extLst>
            <a:ext uri="{FF2B5EF4-FFF2-40B4-BE49-F238E27FC236}">
              <a16:creationId xmlns:a16="http://schemas.microsoft.com/office/drawing/2014/main" id="{8A27E3D2-D1BA-4EA0-865E-795A9050C67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8" name="TextBox 13">
          <a:extLst>
            <a:ext uri="{FF2B5EF4-FFF2-40B4-BE49-F238E27FC236}">
              <a16:creationId xmlns:a16="http://schemas.microsoft.com/office/drawing/2014/main" id="{AD8AD018-3241-4507-A5E2-F081C74F0CA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59" name="TextBox 9">
          <a:extLst>
            <a:ext uri="{FF2B5EF4-FFF2-40B4-BE49-F238E27FC236}">
              <a16:creationId xmlns:a16="http://schemas.microsoft.com/office/drawing/2014/main" id="{B6D70797-3E5D-4471-BA44-F2956305D12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0" name="TextBox 8">
          <a:extLst>
            <a:ext uri="{FF2B5EF4-FFF2-40B4-BE49-F238E27FC236}">
              <a16:creationId xmlns:a16="http://schemas.microsoft.com/office/drawing/2014/main" id="{39E1773B-82EC-4898-B02F-7B32C841968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1" name="TextBox 10">
          <a:extLst>
            <a:ext uri="{FF2B5EF4-FFF2-40B4-BE49-F238E27FC236}">
              <a16:creationId xmlns:a16="http://schemas.microsoft.com/office/drawing/2014/main" id="{38099317-0FBD-485E-8794-9B914A8B7C1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2" name="TextBox 11">
          <a:extLst>
            <a:ext uri="{FF2B5EF4-FFF2-40B4-BE49-F238E27FC236}">
              <a16:creationId xmlns:a16="http://schemas.microsoft.com/office/drawing/2014/main" id="{880E001E-3504-4FCC-B475-CE9AE7C25EA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3" name="TextBox 13">
          <a:extLst>
            <a:ext uri="{FF2B5EF4-FFF2-40B4-BE49-F238E27FC236}">
              <a16:creationId xmlns:a16="http://schemas.microsoft.com/office/drawing/2014/main" id="{33FC46C0-CC48-4113-B206-2377D37439E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4" name="TextBox 9">
          <a:extLst>
            <a:ext uri="{FF2B5EF4-FFF2-40B4-BE49-F238E27FC236}">
              <a16:creationId xmlns:a16="http://schemas.microsoft.com/office/drawing/2014/main" id="{86E6D1EF-D64C-4A87-BBF9-1B9ED3391DA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5" name="TextBox 8">
          <a:extLst>
            <a:ext uri="{FF2B5EF4-FFF2-40B4-BE49-F238E27FC236}">
              <a16:creationId xmlns:a16="http://schemas.microsoft.com/office/drawing/2014/main" id="{F6A1956E-E3A0-4A8F-A951-6DD02A7950A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6" name="TextBox 10">
          <a:extLst>
            <a:ext uri="{FF2B5EF4-FFF2-40B4-BE49-F238E27FC236}">
              <a16:creationId xmlns:a16="http://schemas.microsoft.com/office/drawing/2014/main" id="{FFF01E43-EE38-46C6-8733-E3D2B628DF9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7" name="TextBox 11">
          <a:extLst>
            <a:ext uri="{FF2B5EF4-FFF2-40B4-BE49-F238E27FC236}">
              <a16:creationId xmlns:a16="http://schemas.microsoft.com/office/drawing/2014/main" id="{5CC89007-4EAC-4419-BAF5-97CDF9526B0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8" name="TextBox 13">
          <a:extLst>
            <a:ext uri="{FF2B5EF4-FFF2-40B4-BE49-F238E27FC236}">
              <a16:creationId xmlns:a16="http://schemas.microsoft.com/office/drawing/2014/main" id="{F91E5D2D-79B3-45BD-A3A4-0B4988EDE7C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69" name="TextBox 9">
          <a:extLst>
            <a:ext uri="{FF2B5EF4-FFF2-40B4-BE49-F238E27FC236}">
              <a16:creationId xmlns:a16="http://schemas.microsoft.com/office/drawing/2014/main" id="{39C3038A-CE0F-4F6E-9489-9747A41D214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0" name="TextBox 8">
          <a:extLst>
            <a:ext uri="{FF2B5EF4-FFF2-40B4-BE49-F238E27FC236}">
              <a16:creationId xmlns:a16="http://schemas.microsoft.com/office/drawing/2014/main" id="{88456F7B-488C-4B30-AE4B-6B114D4B8A2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1" name="TextBox 10">
          <a:extLst>
            <a:ext uri="{FF2B5EF4-FFF2-40B4-BE49-F238E27FC236}">
              <a16:creationId xmlns:a16="http://schemas.microsoft.com/office/drawing/2014/main" id="{488C227A-BA0E-4D7D-8CAC-DD4C2F672DA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2" name="TextBox 11">
          <a:extLst>
            <a:ext uri="{FF2B5EF4-FFF2-40B4-BE49-F238E27FC236}">
              <a16:creationId xmlns:a16="http://schemas.microsoft.com/office/drawing/2014/main" id="{C3EEF964-004C-49AE-BD1B-B80B3CAC9F9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3" name="TextBox 13">
          <a:extLst>
            <a:ext uri="{FF2B5EF4-FFF2-40B4-BE49-F238E27FC236}">
              <a16:creationId xmlns:a16="http://schemas.microsoft.com/office/drawing/2014/main" id="{6C0F7EA3-16C2-4F9B-92B4-4E454E87D75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4" name="TextBox 9">
          <a:extLst>
            <a:ext uri="{FF2B5EF4-FFF2-40B4-BE49-F238E27FC236}">
              <a16:creationId xmlns:a16="http://schemas.microsoft.com/office/drawing/2014/main" id="{636F4C1E-960D-4647-94B7-94564B8ED9C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5" name="TextBox 8">
          <a:extLst>
            <a:ext uri="{FF2B5EF4-FFF2-40B4-BE49-F238E27FC236}">
              <a16:creationId xmlns:a16="http://schemas.microsoft.com/office/drawing/2014/main" id="{A9642C36-C7FB-4C26-A154-C02F734C43A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6" name="TextBox 10">
          <a:extLst>
            <a:ext uri="{FF2B5EF4-FFF2-40B4-BE49-F238E27FC236}">
              <a16:creationId xmlns:a16="http://schemas.microsoft.com/office/drawing/2014/main" id="{C69A7049-E87A-4738-87BF-4D9C23F2BFF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7" name="TextBox 11">
          <a:extLst>
            <a:ext uri="{FF2B5EF4-FFF2-40B4-BE49-F238E27FC236}">
              <a16:creationId xmlns:a16="http://schemas.microsoft.com/office/drawing/2014/main" id="{1105CF98-B440-47A4-A89D-8427B8745FA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8" name="TextBox 13">
          <a:extLst>
            <a:ext uri="{FF2B5EF4-FFF2-40B4-BE49-F238E27FC236}">
              <a16:creationId xmlns:a16="http://schemas.microsoft.com/office/drawing/2014/main" id="{343EFBC7-B4B4-4B69-8EA4-EBDBF84B865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79" name="TextBox 9">
          <a:extLst>
            <a:ext uri="{FF2B5EF4-FFF2-40B4-BE49-F238E27FC236}">
              <a16:creationId xmlns:a16="http://schemas.microsoft.com/office/drawing/2014/main" id="{C30E4A58-03FD-4F0C-AEB7-474BE938E13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0" name="TextBox 8">
          <a:extLst>
            <a:ext uri="{FF2B5EF4-FFF2-40B4-BE49-F238E27FC236}">
              <a16:creationId xmlns:a16="http://schemas.microsoft.com/office/drawing/2014/main" id="{ECE48A1F-3571-4592-8014-07FBCDAE88D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1" name="TextBox 10">
          <a:extLst>
            <a:ext uri="{FF2B5EF4-FFF2-40B4-BE49-F238E27FC236}">
              <a16:creationId xmlns:a16="http://schemas.microsoft.com/office/drawing/2014/main" id="{6E67D68D-FEE3-48C4-BF1A-B2AD6D438F8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2" name="TextBox 11">
          <a:extLst>
            <a:ext uri="{FF2B5EF4-FFF2-40B4-BE49-F238E27FC236}">
              <a16:creationId xmlns:a16="http://schemas.microsoft.com/office/drawing/2014/main" id="{D148F676-35D3-4FB9-903F-ABC82C0B488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3" name="TextBox 13">
          <a:extLst>
            <a:ext uri="{FF2B5EF4-FFF2-40B4-BE49-F238E27FC236}">
              <a16:creationId xmlns:a16="http://schemas.microsoft.com/office/drawing/2014/main" id="{93954AEE-6581-4EB9-9D39-E9F134019D7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4" name="TextBox 9">
          <a:extLst>
            <a:ext uri="{FF2B5EF4-FFF2-40B4-BE49-F238E27FC236}">
              <a16:creationId xmlns:a16="http://schemas.microsoft.com/office/drawing/2014/main" id="{9B4EB698-3FE0-4CE4-8E74-BE6D1F3BAF2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5" name="TextBox 8">
          <a:extLst>
            <a:ext uri="{FF2B5EF4-FFF2-40B4-BE49-F238E27FC236}">
              <a16:creationId xmlns:a16="http://schemas.microsoft.com/office/drawing/2014/main" id="{7E61D9C2-6422-4440-9943-FD538EDAFE7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6" name="TextBox 10">
          <a:extLst>
            <a:ext uri="{FF2B5EF4-FFF2-40B4-BE49-F238E27FC236}">
              <a16:creationId xmlns:a16="http://schemas.microsoft.com/office/drawing/2014/main" id="{D286E084-8E0D-4858-8CB3-31C4D78D45A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7" name="TextBox 11">
          <a:extLst>
            <a:ext uri="{FF2B5EF4-FFF2-40B4-BE49-F238E27FC236}">
              <a16:creationId xmlns:a16="http://schemas.microsoft.com/office/drawing/2014/main" id="{E85155BA-405D-432A-9A86-6D135978390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8" name="TextBox 13">
          <a:extLst>
            <a:ext uri="{FF2B5EF4-FFF2-40B4-BE49-F238E27FC236}">
              <a16:creationId xmlns:a16="http://schemas.microsoft.com/office/drawing/2014/main" id="{6FB884D1-6175-4C8D-8770-8622A1EDF97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89" name="TextBox 9">
          <a:extLst>
            <a:ext uri="{FF2B5EF4-FFF2-40B4-BE49-F238E27FC236}">
              <a16:creationId xmlns:a16="http://schemas.microsoft.com/office/drawing/2014/main" id="{C70CB485-9863-4D01-9461-AFF3379AA13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0" name="TextBox 8">
          <a:extLst>
            <a:ext uri="{FF2B5EF4-FFF2-40B4-BE49-F238E27FC236}">
              <a16:creationId xmlns:a16="http://schemas.microsoft.com/office/drawing/2014/main" id="{5114A6C0-96F4-4D88-A331-21C0964D633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1" name="TextBox 10">
          <a:extLst>
            <a:ext uri="{FF2B5EF4-FFF2-40B4-BE49-F238E27FC236}">
              <a16:creationId xmlns:a16="http://schemas.microsoft.com/office/drawing/2014/main" id="{41BF28E7-F8F6-4595-B8F5-91B3012E6F7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2" name="TextBox 11">
          <a:extLst>
            <a:ext uri="{FF2B5EF4-FFF2-40B4-BE49-F238E27FC236}">
              <a16:creationId xmlns:a16="http://schemas.microsoft.com/office/drawing/2014/main" id="{539D270C-198C-4D1F-8706-883F995FA73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3" name="TextBox 13">
          <a:extLst>
            <a:ext uri="{FF2B5EF4-FFF2-40B4-BE49-F238E27FC236}">
              <a16:creationId xmlns:a16="http://schemas.microsoft.com/office/drawing/2014/main" id="{401C5F9B-B9DA-4BFF-A391-86EAA68E7C6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4" name="TextBox 9">
          <a:extLst>
            <a:ext uri="{FF2B5EF4-FFF2-40B4-BE49-F238E27FC236}">
              <a16:creationId xmlns:a16="http://schemas.microsoft.com/office/drawing/2014/main" id="{0194C9F1-252A-479A-85C6-C9D74BA2001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5" name="TextBox 8">
          <a:extLst>
            <a:ext uri="{FF2B5EF4-FFF2-40B4-BE49-F238E27FC236}">
              <a16:creationId xmlns:a16="http://schemas.microsoft.com/office/drawing/2014/main" id="{BAA11296-FDC3-4ED5-9088-327ADD73CBF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6" name="TextBox 10">
          <a:extLst>
            <a:ext uri="{FF2B5EF4-FFF2-40B4-BE49-F238E27FC236}">
              <a16:creationId xmlns:a16="http://schemas.microsoft.com/office/drawing/2014/main" id="{853401D8-39F5-44C6-8B13-D9E78073FF8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7" name="TextBox 11">
          <a:extLst>
            <a:ext uri="{FF2B5EF4-FFF2-40B4-BE49-F238E27FC236}">
              <a16:creationId xmlns:a16="http://schemas.microsoft.com/office/drawing/2014/main" id="{27B7B804-F73E-42E5-9C20-D44A6F5E3C7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8" name="TextBox 13">
          <a:extLst>
            <a:ext uri="{FF2B5EF4-FFF2-40B4-BE49-F238E27FC236}">
              <a16:creationId xmlns:a16="http://schemas.microsoft.com/office/drawing/2014/main" id="{CA113B42-AAB2-49BF-B7FE-85FC6318B6D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299" name="TextBox 9">
          <a:extLst>
            <a:ext uri="{FF2B5EF4-FFF2-40B4-BE49-F238E27FC236}">
              <a16:creationId xmlns:a16="http://schemas.microsoft.com/office/drawing/2014/main" id="{06E02026-DB4F-41C2-86D1-5ADFCB3F5F7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0" name="TextBox 8">
          <a:extLst>
            <a:ext uri="{FF2B5EF4-FFF2-40B4-BE49-F238E27FC236}">
              <a16:creationId xmlns:a16="http://schemas.microsoft.com/office/drawing/2014/main" id="{335CF365-03A5-4140-AD6D-2BCD7D6041C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1" name="TextBox 10">
          <a:extLst>
            <a:ext uri="{FF2B5EF4-FFF2-40B4-BE49-F238E27FC236}">
              <a16:creationId xmlns:a16="http://schemas.microsoft.com/office/drawing/2014/main" id="{BEB32C00-514D-4A58-B4D8-D9481BF9B6C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2" name="TextBox 11">
          <a:extLst>
            <a:ext uri="{FF2B5EF4-FFF2-40B4-BE49-F238E27FC236}">
              <a16:creationId xmlns:a16="http://schemas.microsoft.com/office/drawing/2014/main" id="{253154F0-13C4-46AC-9B6F-D44C26B8D3B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3" name="TextBox 13">
          <a:extLst>
            <a:ext uri="{FF2B5EF4-FFF2-40B4-BE49-F238E27FC236}">
              <a16:creationId xmlns:a16="http://schemas.microsoft.com/office/drawing/2014/main" id="{C44F2064-395E-4960-BE42-E341E32C8D1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4" name="TextBox 9">
          <a:extLst>
            <a:ext uri="{FF2B5EF4-FFF2-40B4-BE49-F238E27FC236}">
              <a16:creationId xmlns:a16="http://schemas.microsoft.com/office/drawing/2014/main" id="{E917443D-C311-4A67-9724-1888F20BF1E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5" name="TextBox 8">
          <a:extLst>
            <a:ext uri="{FF2B5EF4-FFF2-40B4-BE49-F238E27FC236}">
              <a16:creationId xmlns:a16="http://schemas.microsoft.com/office/drawing/2014/main" id="{7A5156BE-D91E-4A4C-B083-E17CC07B158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6" name="TextBox 10">
          <a:extLst>
            <a:ext uri="{FF2B5EF4-FFF2-40B4-BE49-F238E27FC236}">
              <a16:creationId xmlns:a16="http://schemas.microsoft.com/office/drawing/2014/main" id="{E262B66C-2296-4DAD-BCD5-53449E3EB45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7" name="TextBox 11">
          <a:extLst>
            <a:ext uri="{FF2B5EF4-FFF2-40B4-BE49-F238E27FC236}">
              <a16:creationId xmlns:a16="http://schemas.microsoft.com/office/drawing/2014/main" id="{06CB0A41-BF28-49B6-8873-1971D9BC767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8" name="TextBox 13">
          <a:extLst>
            <a:ext uri="{FF2B5EF4-FFF2-40B4-BE49-F238E27FC236}">
              <a16:creationId xmlns:a16="http://schemas.microsoft.com/office/drawing/2014/main" id="{174DF984-CEE0-4789-8527-8501034E7E7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09" name="TextBox 9">
          <a:extLst>
            <a:ext uri="{FF2B5EF4-FFF2-40B4-BE49-F238E27FC236}">
              <a16:creationId xmlns:a16="http://schemas.microsoft.com/office/drawing/2014/main" id="{90178994-F687-41C3-97CB-B404D1F2059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0" name="TextBox 9">
          <a:extLst>
            <a:ext uri="{FF2B5EF4-FFF2-40B4-BE49-F238E27FC236}">
              <a16:creationId xmlns:a16="http://schemas.microsoft.com/office/drawing/2014/main" id="{0740C8DF-3086-4C23-9AF2-7C5F61FA38F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1" name="TextBox 8">
          <a:extLst>
            <a:ext uri="{FF2B5EF4-FFF2-40B4-BE49-F238E27FC236}">
              <a16:creationId xmlns:a16="http://schemas.microsoft.com/office/drawing/2014/main" id="{F3BD7BBF-6DD7-4D14-8BEA-CDE5672BEFF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2" name="TextBox 10">
          <a:extLst>
            <a:ext uri="{FF2B5EF4-FFF2-40B4-BE49-F238E27FC236}">
              <a16:creationId xmlns:a16="http://schemas.microsoft.com/office/drawing/2014/main" id="{77C0E2B3-DC37-4980-8893-A029CD0D73A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3" name="TextBox 11">
          <a:extLst>
            <a:ext uri="{FF2B5EF4-FFF2-40B4-BE49-F238E27FC236}">
              <a16:creationId xmlns:a16="http://schemas.microsoft.com/office/drawing/2014/main" id="{CB6B7A61-D3FA-40CF-9076-BD267A95F10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4" name="TextBox 13">
          <a:extLst>
            <a:ext uri="{FF2B5EF4-FFF2-40B4-BE49-F238E27FC236}">
              <a16:creationId xmlns:a16="http://schemas.microsoft.com/office/drawing/2014/main" id="{4B6E3ADF-E8B0-45FE-B128-0EB3E6BDB56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5" name="TextBox 9">
          <a:extLst>
            <a:ext uri="{FF2B5EF4-FFF2-40B4-BE49-F238E27FC236}">
              <a16:creationId xmlns:a16="http://schemas.microsoft.com/office/drawing/2014/main" id="{F7FD5D67-9C9A-44B7-BA0D-FFE06721EB5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6" name="TextBox 8">
          <a:extLst>
            <a:ext uri="{FF2B5EF4-FFF2-40B4-BE49-F238E27FC236}">
              <a16:creationId xmlns:a16="http://schemas.microsoft.com/office/drawing/2014/main" id="{E7F2E698-58B5-4E59-9570-E029A838108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7" name="TextBox 10">
          <a:extLst>
            <a:ext uri="{FF2B5EF4-FFF2-40B4-BE49-F238E27FC236}">
              <a16:creationId xmlns:a16="http://schemas.microsoft.com/office/drawing/2014/main" id="{624E4AC2-D93D-427B-9C6F-962F7EBCBF1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8" name="TextBox 11">
          <a:extLst>
            <a:ext uri="{FF2B5EF4-FFF2-40B4-BE49-F238E27FC236}">
              <a16:creationId xmlns:a16="http://schemas.microsoft.com/office/drawing/2014/main" id="{88253243-A82B-4276-9359-0128F45608C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19" name="TextBox 13">
          <a:extLst>
            <a:ext uri="{FF2B5EF4-FFF2-40B4-BE49-F238E27FC236}">
              <a16:creationId xmlns:a16="http://schemas.microsoft.com/office/drawing/2014/main" id="{ADF62A74-D038-45AE-8C5B-32C92F120F8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0" name="TextBox 9">
          <a:extLst>
            <a:ext uri="{FF2B5EF4-FFF2-40B4-BE49-F238E27FC236}">
              <a16:creationId xmlns:a16="http://schemas.microsoft.com/office/drawing/2014/main" id="{963E68EA-8B51-42DA-8F8D-AC683E7B60D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1" name="TextBox 8">
          <a:extLst>
            <a:ext uri="{FF2B5EF4-FFF2-40B4-BE49-F238E27FC236}">
              <a16:creationId xmlns:a16="http://schemas.microsoft.com/office/drawing/2014/main" id="{9F7D6CAB-F5F1-4E7C-8299-6584119230F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2" name="TextBox 10">
          <a:extLst>
            <a:ext uri="{FF2B5EF4-FFF2-40B4-BE49-F238E27FC236}">
              <a16:creationId xmlns:a16="http://schemas.microsoft.com/office/drawing/2014/main" id="{BD78DA60-7A4D-4698-88CF-59F451571C5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3" name="TextBox 11">
          <a:extLst>
            <a:ext uri="{FF2B5EF4-FFF2-40B4-BE49-F238E27FC236}">
              <a16:creationId xmlns:a16="http://schemas.microsoft.com/office/drawing/2014/main" id="{64631CF4-9F5E-4177-A0E9-690B849BBC5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4" name="TextBox 13">
          <a:extLst>
            <a:ext uri="{FF2B5EF4-FFF2-40B4-BE49-F238E27FC236}">
              <a16:creationId xmlns:a16="http://schemas.microsoft.com/office/drawing/2014/main" id="{A95BB1F3-72C1-4E74-B84E-C22B5CF8788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5" name="TextBox 9">
          <a:extLst>
            <a:ext uri="{FF2B5EF4-FFF2-40B4-BE49-F238E27FC236}">
              <a16:creationId xmlns:a16="http://schemas.microsoft.com/office/drawing/2014/main" id="{9E174064-2AAE-49EF-9810-1A197B1AEB1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6" name="TextBox 8">
          <a:extLst>
            <a:ext uri="{FF2B5EF4-FFF2-40B4-BE49-F238E27FC236}">
              <a16:creationId xmlns:a16="http://schemas.microsoft.com/office/drawing/2014/main" id="{95644CE8-04EF-4B15-BB73-58CE119E8C1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7" name="TextBox 10">
          <a:extLst>
            <a:ext uri="{FF2B5EF4-FFF2-40B4-BE49-F238E27FC236}">
              <a16:creationId xmlns:a16="http://schemas.microsoft.com/office/drawing/2014/main" id="{26FA165F-0179-4BB6-92F5-7D66E5E5965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8" name="TextBox 11">
          <a:extLst>
            <a:ext uri="{FF2B5EF4-FFF2-40B4-BE49-F238E27FC236}">
              <a16:creationId xmlns:a16="http://schemas.microsoft.com/office/drawing/2014/main" id="{74DC8448-F3B8-4F31-91C7-4EF09C10265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29" name="TextBox 13">
          <a:extLst>
            <a:ext uri="{FF2B5EF4-FFF2-40B4-BE49-F238E27FC236}">
              <a16:creationId xmlns:a16="http://schemas.microsoft.com/office/drawing/2014/main" id="{B6A26A15-EE2D-46A8-8ECD-0CAC1F22693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0" name="TextBox 9">
          <a:extLst>
            <a:ext uri="{FF2B5EF4-FFF2-40B4-BE49-F238E27FC236}">
              <a16:creationId xmlns:a16="http://schemas.microsoft.com/office/drawing/2014/main" id="{62501F98-1356-4AD5-9765-46C78ADD30E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1" name="TextBox 8">
          <a:extLst>
            <a:ext uri="{FF2B5EF4-FFF2-40B4-BE49-F238E27FC236}">
              <a16:creationId xmlns:a16="http://schemas.microsoft.com/office/drawing/2014/main" id="{30B3F57D-DAA0-4F5E-8815-3F85F0B7A8B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2" name="TextBox 10">
          <a:extLst>
            <a:ext uri="{FF2B5EF4-FFF2-40B4-BE49-F238E27FC236}">
              <a16:creationId xmlns:a16="http://schemas.microsoft.com/office/drawing/2014/main" id="{C8D7890A-7975-4CC9-912A-13BFF1AC079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3" name="TextBox 11">
          <a:extLst>
            <a:ext uri="{FF2B5EF4-FFF2-40B4-BE49-F238E27FC236}">
              <a16:creationId xmlns:a16="http://schemas.microsoft.com/office/drawing/2014/main" id="{968D56AE-8A21-457C-ABF1-A254AD55F6E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4" name="TextBox 13">
          <a:extLst>
            <a:ext uri="{FF2B5EF4-FFF2-40B4-BE49-F238E27FC236}">
              <a16:creationId xmlns:a16="http://schemas.microsoft.com/office/drawing/2014/main" id="{B0603452-57BE-438A-B437-ACA920D45BA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5" name="TextBox 9">
          <a:extLst>
            <a:ext uri="{FF2B5EF4-FFF2-40B4-BE49-F238E27FC236}">
              <a16:creationId xmlns:a16="http://schemas.microsoft.com/office/drawing/2014/main" id="{E0F31B0F-EA63-4D7F-B54E-E4D40C772FB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6" name="TextBox 8">
          <a:extLst>
            <a:ext uri="{FF2B5EF4-FFF2-40B4-BE49-F238E27FC236}">
              <a16:creationId xmlns:a16="http://schemas.microsoft.com/office/drawing/2014/main" id="{240AC75C-9798-4F05-9A74-A4FC709895D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7" name="TextBox 10">
          <a:extLst>
            <a:ext uri="{FF2B5EF4-FFF2-40B4-BE49-F238E27FC236}">
              <a16:creationId xmlns:a16="http://schemas.microsoft.com/office/drawing/2014/main" id="{1760653E-113A-4A9F-9CDE-B9C0819B035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8" name="TextBox 11">
          <a:extLst>
            <a:ext uri="{FF2B5EF4-FFF2-40B4-BE49-F238E27FC236}">
              <a16:creationId xmlns:a16="http://schemas.microsoft.com/office/drawing/2014/main" id="{94EA8112-9B9B-47D8-B8D3-E6F50F0D4AB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39" name="TextBox 13">
          <a:extLst>
            <a:ext uri="{FF2B5EF4-FFF2-40B4-BE49-F238E27FC236}">
              <a16:creationId xmlns:a16="http://schemas.microsoft.com/office/drawing/2014/main" id="{61248457-D998-430F-8A28-68C266A7930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0" name="TextBox 9">
          <a:extLst>
            <a:ext uri="{FF2B5EF4-FFF2-40B4-BE49-F238E27FC236}">
              <a16:creationId xmlns:a16="http://schemas.microsoft.com/office/drawing/2014/main" id="{C0D4273B-6681-44C4-9F8C-6DD88EED626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1" name="TextBox 8">
          <a:extLst>
            <a:ext uri="{FF2B5EF4-FFF2-40B4-BE49-F238E27FC236}">
              <a16:creationId xmlns:a16="http://schemas.microsoft.com/office/drawing/2014/main" id="{0A58E47A-7A52-4B18-9EEF-BB8CCDE183C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2" name="TextBox 10">
          <a:extLst>
            <a:ext uri="{FF2B5EF4-FFF2-40B4-BE49-F238E27FC236}">
              <a16:creationId xmlns:a16="http://schemas.microsoft.com/office/drawing/2014/main" id="{BF9C2707-C586-4BCC-BE49-20346BAA806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3" name="TextBox 11">
          <a:extLst>
            <a:ext uri="{FF2B5EF4-FFF2-40B4-BE49-F238E27FC236}">
              <a16:creationId xmlns:a16="http://schemas.microsoft.com/office/drawing/2014/main" id="{48021725-2366-4431-AACE-65FAB571F75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4" name="TextBox 13">
          <a:extLst>
            <a:ext uri="{FF2B5EF4-FFF2-40B4-BE49-F238E27FC236}">
              <a16:creationId xmlns:a16="http://schemas.microsoft.com/office/drawing/2014/main" id="{80D7884D-1C17-446C-84EF-22F495A7603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5" name="TextBox 9">
          <a:extLst>
            <a:ext uri="{FF2B5EF4-FFF2-40B4-BE49-F238E27FC236}">
              <a16:creationId xmlns:a16="http://schemas.microsoft.com/office/drawing/2014/main" id="{E044A6D3-A45F-4101-AEF2-D6311E791B6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6" name="TextBox 8">
          <a:extLst>
            <a:ext uri="{FF2B5EF4-FFF2-40B4-BE49-F238E27FC236}">
              <a16:creationId xmlns:a16="http://schemas.microsoft.com/office/drawing/2014/main" id="{928FB81E-16B5-49DD-A4A3-D84A521D7B4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7" name="TextBox 10">
          <a:extLst>
            <a:ext uri="{FF2B5EF4-FFF2-40B4-BE49-F238E27FC236}">
              <a16:creationId xmlns:a16="http://schemas.microsoft.com/office/drawing/2014/main" id="{4603B646-ECC7-42F4-A2E4-F340A99775A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8" name="TextBox 11">
          <a:extLst>
            <a:ext uri="{FF2B5EF4-FFF2-40B4-BE49-F238E27FC236}">
              <a16:creationId xmlns:a16="http://schemas.microsoft.com/office/drawing/2014/main" id="{3B2863EC-D7FC-4ACE-AC5C-813F1AAB870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49" name="TextBox 13">
          <a:extLst>
            <a:ext uri="{FF2B5EF4-FFF2-40B4-BE49-F238E27FC236}">
              <a16:creationId xmlns:a16="http://schemas.microsoft.com/office/drawing/2014/main" id="{9B4B0F7E-7D75-41F0-A3DB-3B2672EB525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0" name="TextBox 9">
          <a:extLst>
            <a:ext uri="{FF2B5EF4-FFF2-40B4-BE49-F238E27FC236}">
              <a16:creationId xmlns:a16="http://schemas.microsoft.com/office/drawing/2014/main" id="{8897605E-E889-4765-8754-C82C3E3D986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1" name="TextBox 8">
          <a:extLst>
            <a:ext uri="{FF2B5EF4-FFF2-40B4-BE49-F238E27FC236}">
              <a16:creationId xmlns:a16="http://schemas.microsoft.com/office/drawing/2014/main" id="{91123659-FB63-496E-959B-35112CF5F68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2" name="TextBox 10">
          <a:extLst>
            <a:ext uri="{FF2B5EF4-FFF2-40B4-BE49-F238E27FC236}">
              <a16:creationId xmlns:a16="http://schemas.microsoft.com/office/drawing/2014/main" id="{CD48BF4B-54AF-4265-98DC-401FA7E3974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3" name="TextBox 11">
          <a:extLst>
            <a:ext uri="{FF2B5EF4-FFF2-40B4-BE49-F238E27FC236}">
              <a16:creationId xmlns:a16="http://schemas.microsoft.com/office/drawing/2014/main" id="{A82E020E-6F4D-44DB-86E8-B9E264F608C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4" name="TextBox 13">
          <a:extLst>
            <a:ext uri="{FF2B5EF4-FFF2-40B4-BE49-F238E27FC236}">
              <a16:creationId xmlns:a16="http://schemas.microsoft.com/office/drawing/2014/main" id="{15F49C83-8E46-4CBE-9C80-B77DBFFF32A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5" name="TextBox 9">
          <a:extLst>
            <a:ext uri="{FF2B5EF4-FFF2-40B4-BE49-F238E27FC236}">
              <a16:creationId xmlns:a16="http://schemas.microsoft.com/office/drawing/2014/main" id="{EAD54462-1F78-48E4-BB0F-0D32A15E4A6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6" name="TextBox 8">
          <a:extLst>
            <a:ext uri="{FF2B5EF4-FFF2-40B4-BE49-F238E27FC236}">
              <a16:creationId xmlns:a16="http://schemas.microsoft.com/office/drawing/2014/main" id="{AFC3824A-4F91-4C64-B985-E176FBE3809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7" name="TextBox 10">
          <a:extLst>
            <a:ext uri="{FF2B5EF4-FFF2-40B4-BE49-F238E27FC236}">
              <a16:creationId xmlns:a16="http://schemas.microsoft.com/office/drawing/2014/main" id="{48A1221D-7A89-4719-9E8B-3D7E80293AC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8" name="TextBox 11">
          <a:extLst>
            <a:ext uri="{FF2B5EF4-FFF2-40B4-BE49-F238E27FC236}">
              <a16:creationId xmlns:a16="http://schemas.microsoft.com/office/drawing/2014/main" id="{8ACCC7AB-6997-44CC-B004-8EBE6DB4F8A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59" name="TextBox 13">
          <a:extLst>
            <a:ext uri="{FF2B5EF4-FFF2-40B4-BE49-F238E27FC236}">
              <a16:creationId xmlns:a16="http://schemas.microsoft.com/office/drawing/2014/main" id="{4723AE29-CF19-4BFE-820C-AEB2DF64E68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0" name="TextBox 9">
          <a:extLst>
            <a:ext uri="{FF2B5EF4-FFF2-40B4-BE49-F238E27FC236}">
              <a16:creationId xmlns:a16="http://schemas.microsoft.com/office/drawing/2014/main" id="{C591EA54-BF5E-4B0A-BE6F-EFBB246B5EB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1" name="TextBox 8">
          <a:extLst>
            <a:ext uri="{FF2B5EF4-FFF2-40B4-BE49-F238E27FC236}">
              <a16:creationId xmlns:a16="http://schemas.microsoft.com/office/drawing/2014/main" id="{77EB1480-06DA-45C0-9A3D-005830B716A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2" name="TextBox 10">
          <a:extLst>
            <a:ext uri="{FF2B5EF4-FFF2-40B4-BE49-F238E27FC236}">
              <a16:creationId xmlns:a16="http://schemas.microsoft.com/office/drawing/2014/main" id="{A365B3DA-EE74-470D-8D28-EDAEBD5306A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3" name="TextBox 11">
          <a:extLst>
            <a:ext uri="{FF2B5EF4-FFF2-40B4-BE49-F238E27FC236}">
              <a16:creationId xmlns:a16="http://schemas.microsoft.com/office/drawing/2014/main" id="{5C301BB3-D7DF-441F-97A3-9DA9F592F46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4" name="TextBox 13">
          <a:extLst>
            <a:ext uri="{FF2B5EF4-FFF2-40B4-BE49-F238E27FC236}">
              <a16:creationId xmlns:a16="http://schemas.microsoft.com/office/drawing/2014/main" id="{1484C175-0C8C-46A5-86AA-BC067F42AE1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5" name="TextBox 9">
          <a:extLst>
            <a:ext uri="{FF2B5EF4-FFF2-40B4-BE49-F238E27FC236}">
              <a16:creationId xmlns:a16="http://schemas.microsoft.com/office/drawing/2014/main" id="{0D4C8DC3-0058-440E-AEFE-00CAD4DBBDE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6" name="TextBox 8">
          <a:extLst>
            <a:ext uri="{FF2B5EF4-FFF2-40B4-BE49-F238E27FC236}">
              <a16:creationId xmlns:a16="http://schemas.microsoft.com/office/drawing/2014/main" id="{6609C6C3-6C32-4293-A391-67D024607BD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7" name="TextBox 10">
          <a:extLst>
            <a:ext uri="{FF2B5EF4-FFF2-40B4-BE49-F238E27FC236}">
              <a16:creationId xmlns:a16="http://schemas.microsoft.com/office/drawing/2014/main" id="{32347B52-36B5-4968-8149-DBF31E77A01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8" name="TextBox 11">
          <a:extLst>
            <a:ext uri="{FF2B5EF4-FFF2-40B4-BE49-F238E27FC236}">
              <a16:creationId xmlns:a16="http://schemas.microsoft.com/office/drawing/2014/main" id="{23BB4647-C07B-4283-9233-D9E89F77C49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69" name="TextBox 13">
          <a:extLst>
            <a:ext uri="{FF2B5EF4-FFF2-40B4-BE49-F238E27FC236}">
              <a16:creationId xmlns:a16="http://schemas.microsoft.com/office/drawing/2014/main" id="{D033707C-B852-4EA1-A218-70AAF671F09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0" name="TextBox 9">
          <a:extLst>
            <a:ext uri="{FF2B5EF4-FFF2-40B4-BE49-F238E27FC236}">
              <a16:creationId xmlns:a16="http://schemas.microsoft.com/office/drawing/2014/main" id="{638DC6BC-ACE8-49C6-A348-21BD0E8BDAA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1" name="TextBox 8">
          <a:extLst>
            <a:ext uri="{FF2B5EF4-FFF2-40B4-BE49-F238E27FC236}">
              <a16:creationId xmlns:a16="http://schemas.microsoft.com/office/drawing/2014/main" id="{9C4924DD-E7C2-4552-8313-7946477BF78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2" name="TextBox 10">
          <a:extLst>
            <a:ext uri="{FF2B5EF4-FFF2-40B4-BE49-F238E27FC236}">
              <a16:creationId xmlns:a16="http://schemas.microsoft.com/office/drawing/2014/main" id="{4338A4DC-7819-432B-9062-41CBC432325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3" name="TextBox 11">
          <a:extLst>
            <a:ext uri="{FF2B5EF4-FFF2-40B4-BE49-F238E27FC236}">
              <a16:creationId xmlns:a16="http://schemas.microsoft.com/office/drawing/2014/main" id="{C3D262B8-AF6E-42B1-914A-B2E4319BE1F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4" name="TextBox 13">
          <a:extLst>
            <a:ext uri="{FF2B5EF4-FFF2-40B4-BE49-F238E27FC236}">
              <a16:creationId xmlns:a16="http://schemas.microsoft.com/office/drawing/2014/main" id="{3C284EE8-F90F-4573-BEF8-24BC5110620B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5" name="TextBox 9">
          <a:extLst>
            <a:ext uri="{FF2B5EF4-FFF2-40B4-BE49-F238E27FC236}">
              <a16:creationId xmlns:a16="http://schemas.microsoft.com/office/drawing/2014/main" id="{3B7C6A5D-0BF6-42EE-BC7C-B7A6164D65F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6" name="TextBox 8">
          <a:extLst>
            <a:ext uri="{FF2B5EF4-FFF2-40B4-BE49-F238E27FC236}">
              <a16:creationId xmlns:a16="http://schemas.microsoft.com/office/drawing/2014/main" id="{3736EC5F-E3D9-4FC2-AC14-FC232897AC0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7" name="TextBox 10">
          <a:extLst>
            <a:ext uri="{FF2B5EF4-FFF2-40B4-BE49-F238E27FC236}">
              <a16:creationId xmlns:a16="http://schemas.microsoft.com/office/drawing/2014/main" id="{234D535D-F24E-4373-8CEE-2B5EDC3052D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8" name="TextBox 11">
          <a:extLst>
            <a:ext uri="{FF2B5EF4-FFF2-40B4-BE49-F238E27FC236}">
              <a16:creationId xmlns:a16="http://schemas.microsoft.com/office/drawing/2014/main" id="{4B8D84CE-F8AF-495A-9772-F3EAAD22BF0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79" name="TextBox 13">
          <a:extLst>
            <a:ext uri="{FF2B5EF4-FFF2-40B4-BE49-F238E27FC236}">
              <a16:creationId xmlns:a16="http://schemas.microsoft.com/office/drawing/2014/main" id="{37944ACF-E43D-4A2C-90B3-D9E81C17A01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0" name="TextBox 9">
          <a:extLst>
            <a:ext uri="{FF2B5EF4-FFF2-40B4-BE49-F238E27FC236}">
              <a16:creationId xmlns:a16="http://schemas.microsoft.com/office/drawing/2014/main" id="{993E5365-B112-4FAF-84BF-CE1CBA709ED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1" name="TextBox 9">
          <a:extLst>
            <a:ext uri="{FF2B5EF4-FFF2-40B4-BE49-F238E27FC236}">
              <a16:creationId xmlns:a16="http://schemas.microsoft.com/office/drawing/2014/main" id="{AEEC94A2-06F5-48B9-A108-AED107BD1FE8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2" name="TextBox 8">
          <a:extLst>
            <a:ext uri="{FF2B5EF4-FFF2-40B4-BE49-F238E27FC236}">
              <a16:creationId xmlns:a16="http://schemas.microsoft.com/office/drawing/2014/main" id="{3890859D-4E19-4881-9230-6124260D3D0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3" name="TextBox 10">
          <a:extLst>
            <a:ext uri="{FF2B5EF4-FFF2-40B4-BE49-F238E27FC236}">
              <a16:creationId xmlns:a16="http://schemas.microsoft.com/office/drawing/2014/main" id="{0680D4A4-6AD8-4889-AB84-E7F5E336B28D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4" name="TextBox 11">
          <a:extLst>
            <a:ext uri="{FF2B5EF4-FFF2-40B4-BE49-F238E27FC236}">
              <a16:creationId xmlns:a16="http://schemas.microsoft.com/office/drawing/2014/main" id="{A145A762-F156-4FA2-869E-04377DB6692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5" name="TextBox 13">
          <a:extLst>
            <a:ext uri="{FF2B5EF4-FFF2-40B4-BE49-F238E27FC236}">
              <a16:creationId xmlns:a16="http://schemas.microsoft.com/office/drawing/2014/main" id="{A3A42DA5-C83D-4036-BD94-5C6B8E0B33F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6" name="TextBox 9">
          <a:extLst>
            <a:ext uri="{FF2B5EF4-FFF2-40B4-BE49-F238E27FC236}">
              <a16:creationId xmlns:a16="http://schemas.microsoft.com/office/drawing/2014/main" id="{FDD85D0B-4D3C-4C66-9DDC-F3EA1D3F1B9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7" name="TextBox 8">
          <a:extLst>
            <a:ext uri="{FF2B5EF4-FFF2-40B4-BE49-F238E27FC236}">
              <a16:creationId xmlns:a16="http://schemas.microsoft.com/office/drawing/2014/main" id="{8DC490F2-3A72-4613-B52B-063E045A142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8" name="TextBox 10">
          <a:extLst>
            <a:ext uri="{FF2B5EF4-FFF2-40B4-BE49-F238E27FC236}">
              <a16:creationId xmlns:a16="http://schemas.microsoft.com/office/drawing/2014/main" id="{CC76E870-72C3-4B47-A757-91E537C0FFF5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89" name="TextBox 11">
          <a:extLst>
            <a:ext uri="{FF2B5EF4-FFF2-40B4-BE49-F238E27FC236}">
              <a16:creationId xmlns:a16="http://schemas.microsoft.com/office/drawing/2014/main" id="{816B21C9-5F2E-4684-BC9B-FB23714EFDA4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0" name="TextBox 13">
          <a:extLst>
            <a:ext uri="{FF2B5EF4-FFF2-40B4-BE49-F238E27FC236}">
              <a16:creationId xmlns:a16="http://schemas.microsoft.com/office/drawing/2014/main" id="{A47CBFA8-BD3F-42D7-A577-D9D54D225FE3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1" name="TextBox 9">
          <a:extLst>
            <a:ext uri="{FF2B5EF4-FFF2-40B4-BE49-F238E27FC236}">
              <a16:creationId xmlns:a16="http://schemas.microsoft.com/office/drawing/2014/main" id="{F3499585-5823-4592-9CCB-35EEDAA7A31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2" name="TextBox 8">
          <a:extLst>
            <a:ext uri="{FF2B5EF4-FFF2-40B4-BE49-F238E27FC236}">
              <a16:creationId xmlns:a16="http://schemas.microsoft.com/office/drawing/2014/main" id="{8E603515-43E7-4B3B-9C2E-87DBC95D06E7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3" name="TextBox 10">
          <a:extLst>
            <a:ext uri="{FF2B5EF4-FFF2-40B4-BE49-F238E27FC236}">
              <a16:creationId xmlns:a16="http://schemas.microsoft.com/office/drawing/2014/main" id="{C7AC7E30-D9F9-484B-8807-895E9763A8E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4" name="TextBox 11">
          <a:extLst>
            <a:ext uri="{FF2B5EF4-FFF2-40B4-BE49-F238E27FC236}">
              <a16:creationId xmlns:a16="http://schemas.microsoft.com/office/drawing/2014/main" id="{42A0C0E6-6DDC-4B34-A799-BD6D13B8868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5" name="TextBox 13">
          <a:extLst>
            <a:ext uri="{FF2B5EF4-FFF2-40B4-BE49-F238E27FC236}">
              <a16:creationId xmlns:a16="http://schemas.microsoft.com/office/drawing/2014/main" id="{B4A8E05A-9A1E-4A04-B519-470A426B04E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6" name="TextBox 9">
          <a:extLst>
            <a:ext uri="{FF2B5EF4-FFF2-40B4-BE49-F238E27FC236}">
              <a16:creationId xmlns:a16="http://schemas.microsoft.com/office/drawing/2014/main" id="{AA7786DC-A977-4596-9279-E98C14016096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7" name="TextBox 8">
          <a:extLst>
            <a:ext uri="{FF2B5EF4-FFF2-40B4-BE49-F238E27FC236}">
              <a16:creationId xmlns:a16="http://schemas.microsoft.com/office/drawing/2014/main" id="{840474D0-024D-488E-8918-571F75639470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8" name="TextBox 10">
          <a:extLst>
            <a:ext uri="{FF2B5EF4-FFF2-40B4-BE49-F238E27FC236}">
              <a16:creationId xmlns:a16="http://schemas.microsoft.com/office/drawing/2014/main" id="{251DC426-7E54-4D1E-A391-81C871CA2C7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399" name="TextBox 11">
          <a:extLst>
            <a:ext uri="{FF2B5EF4-FFF2-40B4-BE49-F238E27FC236}">
              <a16:creationId xmlns:a16="http://schemas.microsoft.com/office/drawing/2014/main" id="{990225E1-2E2D-4FF6-AFE7-F54B9F0A1D1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400" name="TextBox 13">
          <a:extLst>
            <a:ext uri="{FF2B5EF4-FFF2-40B4-BE49-F238E27FC236}">
              <a16:creationId xmlns:a16="http://schemas.microsoft.com/office/drawing/2014/main" id="{5C20DBC5-732E-4AD1-BB02-6490BD566BAA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401" name="TextBox 9">
          <a:extLst>
            <a:ext uri="{FF2B5EF4-FFF2-40B4-BE49-F238E27FC236}">
              <a16:creationId xmlns:a16="http://schemas.microsoft.com/office/drawing/2014/main" id="{DD01D8B5-A24D-40FE-B8D4-E5315EB1192F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402" name="TextBox 8">
          <a:extLst>
            <a:ext uri="{FF2B5EF4-FFF2-40B4-BE49-F238E27FC236}">
              <a16:creationId xmlns:a16="http://schemas.microsoft.com/office/drawing/2014/main" id="{4F6BCB6A-BE16-4C0C-8492-31E10BE60EBC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403" name="TextBox 10">
          <a:extLst>
            <a:ext uri="{FF2B5EF4-FFF2-40B4-BE49-F238E27FC236}">
              <a16:creationId xmlns:a16="http://schemas.microsoft.com/office/drawing/2014/main" id="{D55576AF-7A6A-4BEA-8097-01DD11C07EF2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404" name="TextBox 11">
          <a:extLst>
            <a:ext uri="{FF2B5EF4-FFF2-40B4-BE49-F238E27FC236}">
              <a16:creationId xmlns:a16="http://schemas.microsoft.com/office/drawing/2014/main" id="{1621D9EF-77C3-4E0B-A321-B18909589F81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405" name="TextBox 13">
          <a:extLst>
            <a:ext uri="{FF2B5EF4-FFF2-40B4-BE49-F238E27FC236}">
              <a16:creationId xmlns:a16="http://schemas.microsoft.com/office/drawing/2014/main" id="{C134CDB1-218F-4CF3-AEFD-919BB207F369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555</xdr:row>
      <xdr:rowOff>0</xdr:rowOff>
    </xdr:from>
    <xdr:ext cx="662412" cy="262572"/>
    <xdr:sp macro="" textlink="">
      <xdr:nvSpPr>
        <xdr:cNvPr id="4406" name="TextBox 9">
          <a:extLst>
            <a:ext uri="{FF2B5EF4-FFF2-40B4-BE49-F238E27FC236}">
              <a16:creationId xmlns:a16="http://schemas.microsoft.com/office/drawing/2014/main" id="{8342A0FF-0A84-4823-B985-D0CD7C3A0A5E}"/>
            </a:ext>
          </a:extLst>
        </xdr:cNvPr>
        <xdr:cNvSpPr txBox="1"/>
      </xdr:nvSpPr>
      <xdr:spPr>
        <a:xfrm>
          <a:off x="10687050" y="1469040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07" name="TextBox 9">
          <a:extLst>
            <a:ext uri="{FF2B5EF4-FFF2-40B4-BE49-F238E27FC236}">
              <a16:creationId xmlns:a16="http://schemas.microsoft.com/office/drawing/2014/main" id="{319D0B69-CAF7-403E-808B-E54126672C8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08" name="TextBox 8">
          <a:extLst>
            <a:ext uri="{FF2B5EF4-FFF2-40B4-BE49-F238E27FC236}">
              <a16:creationId xmlns:a16="http://schemas.microsoft.com/office/drawing/2014/main" id="{0DD6A795-66C7-4442-BC51-C27EEE76E9C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09" name="TextBox 10">
          <a:extLst>
            <a:ext uri="{FF2B5EF4-FFF2-40B4-BE49-F238E27FC236}">
              <a16:creationId xmlns:a16="http://schemas.microsoft.com/office/drawing/2014/main" id="{32E584B9-B538-4ABC-9AE5-1EE9E220AF6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0" name="TextBox 11">
          <a:extLst>
            <a:ext uri="{FF2B5EF4-FFF2-40B4-BE49-F238E27FC236}">
              <a16:creationId xmlns:a16="http://schemas.microsoft.com/office/drawing/2014/main" id="{AACF5E5E-5A55-4EB8-88CE-6425343D3A3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1" name="TextBox 13">
          <a:extLst>
            <a:ext uri="{FF2B5EF4-FFF2-40B4-BE49-F238E27FC236}">
              <a16:creationId xmlns:a16="http://schemas.microsoft.com/office/drawing/2014/main" id="{E12C9C13-FAF0-43DB-B4FE-B7A2BB6BEE2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2" name="TextBox 9">
          <a:extLst>
            <a:ext uri="{FF2B5EF4-FFF2-40B4-BE49-F238E27FC236}">
              <a16:creationId xmlns:a16="http://schemas.microsoft.com/office/drawing/2014/main" id="{A43587CE-893E-4F1D-87D7-088C2621CEB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3" name="TextBox 8">
          <a:extLst>
            <a:ext uri="{FF2B5EF4-FFF2-40B4-BE49-F238E27FC236}">
              <a16:creationId xmlns:a16="http://schemas.microsoft.com/office/drawing/2014/main" id="{49E8C1A9-9F78-4A0C-B87D-00C9054DFD0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4" name="TextBox 10">
          <a:extLst>
            <a:ext uri="{FF2B5EF4-FFF2-40B4-BE49-F238E27FC236}">
              <a16:creationId xmlns:a16="http://schemas.microsoft.com/office/drawing/2014/main" id="{6656E1E3-723A-410A-A592-7EB45E8D36E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5" name="TextBox 11">
          <a:extLst>
            <a:ext uri="{FF2B5EF4-FFF2-40B4-BE49-F238E27FC236}">
              <a16:creationId xmlns:a16="http://schemas.microsoft.com/office/drawing/2014/main" id="{69D317CE-E0AE-4D3B-A417-860E166536C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6" name="TextBox 13">
          <a:extLst>
            <a:ext uri="{FF2B5EF4-FFF2-40B4-BE49-F238E27FC236}">
              <a16:creationId xmlns:a16="http://schemas.microsoft.com/office/drawing/2014/main" id="{0D3BAD45-04A9-4DB1-BF3F-1DDEDA4596A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7" name="TextBox 9">
          <a:extLst>
            <a:ext uri="{FF2B5EF4-FFF2-40B4-BE49-F238E27FC236}">
              <a16:creationId xmlns:a16="http://schemas.microsoft.com/office/drawing/2014/main" id="{4EA98566-E182-46C9-8F8F-F8229CBB7E8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8" name="TextBox 8">
          <a:extLst>
            <a:ext uri="{FF2B5EF4-FFF2-40B4-BE49-F238E27FC236}">
              <a16:creationId xmlns:a16="http://schemas.microsoft.com/office/drawing/2014/main" id="{FCE7F6E2-5E6E-4FF0-96A3-28AF2F1D336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19" name="TextBox 10">
          <a:extLst>
            <a:ext uri="{FF2B5EF4-FFF2-40B4-BE49-F238E27FC236}">
              <a16:creationId xmlns:a16="http://schemas.microsoft.com/office/drawing/2014/main" id="{DB575DCF-C00A-4C50-8003-31969F358BA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0" name="TextBox 11">
          <a:extLst>
            <a:ext uri="{FF2B5EF4-FFF2-40B4-BE49-F238E27FC236}">
              <a16:creationId xmlns:a16="http://schemas.microsoft.com/office/drawing/2014/main" id="{9DEA9653-5BE9-48C1-8081-F8A2EB2C82A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1" name="TextBox 13">
          <a:extLst>
            <a:ext uri="{FF2B5EF4-FFF2-40B4-BE49-F238E27FC236}">
              <a16:creationId xmlns:a16="http://schemas.microsoft.com/office/drawing/2014/main" id="{26552CEB-4F79-4FDA-96A3-2ED3BFA6136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2" name="TextBox 9">
          <a:extLst>
            <a:ext uri="{FF2B5EF4-FFF2-40B4-BE49-F238E27FC236}">
              <a16:creationId xmlns:a16="http://schemas.microsoft.com/office/drawing/2014/main" id="{118601DC-AC4C-4C0F-8CE1-32476242BF2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3" name="TextBox 8">
          <a:extLst>
            <a:ext uri="{FF2B5EF4-FFF2-40B4-BE49-F238E27FC236}">
              <a16:creationId xmlns:a16="http://schemas.microsoft.com/office/drawing/2014/main" id="{FF6A73C0-7DFA-4D17-8CE2-4E8152B2C8B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4" name="TextBox 10">
          <a:extLst>
            <a:ext uri="{FF2B5EF4-FFF2-40B4-BE49-F238E27FC236}">
              <a16:creationId xmlns:a16="http://schemas.microsoft.com/office/drawing/2014/main" id="{5EA4B75F-71D7-4637-ABA5-88126AD6DD7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5" name="TextBox 11">
          <a:extLst>
            <a:ext uri="{FF2B5EF4-FFF2-40B4-BE49-F238E27FC236}">
              <a16:creationId xmlns:a16="http://schemas.microsoft.com/office/drawing/2014/main" id="{4B2909C8-A740-4F38-A903-6825EB49730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6" name="TextBox 13">
          <a:extLst>
            <a:ext uri="{FF2B5EF4-FFF2-40B4-BE49-F238E27FC236}">
              <a16:creationId xmlns:a16="http://schemas.microsoft.com/office/drawing/2014/main" id="{E475E26F-AC79-4689-9437-E2B7AA43E91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7" name="TextBox 9">
          <a:extLst>
            <a:ext uri="{FF2B5EF4-FFF2-40B4-BE49-F238E27FC236}">
              <a16:creationId xmlns:a16="http://schemas.microsoft.com/office/drawing/2014/main" id="{8D9EEC72-44F4-40C4-89EE-2D7BEB78120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8" name="TextBox 8">
          <a:extLst>
            <a:ext uri="{FF2B5EF4-FFF2-40B4-BE49-F238E27FC236}">
              <a16:creationId xmlns:a16="http://schemas.microsoft.com/office/drawing/2014/main" id="{BFBA4963-3099-4841-85CE-5F7ABE3B05B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29" name="TextBox 10">
          <a:extLst>
            <a:ext uri="{FF2B5EF4-FFF2-40B4-BE49-F238E27FC236}">
              <a16:creationId xmlns:a16="http://schemas.microsoft.com/office/drawing/2014/main" id="{36E7BB0B-DBAE-4592-9521-7EC21385C81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0" name="TextBox 11">
          <a:extLst>
            <a:ext uri="{FF2B5EF4-FFF2-40B4-BE49-F238E27FC236}">
              <a16:creationId xmlns:a16="http://schemas.microsoft.com/office/drawing/2014/main" id="{1BD4E794-764E-4CD6-80B7-45D2FA85A59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1" name="TextBox 13">
          <a:extLst>
            <a:ext uri="{FF2B5EF4-FFF2-40B4-BE49-F238E27FC236}">
              <a16:creationId xmlns:a16="http://schemas.microsoft.com/office/drawing/2014/main" id="{C9FE95A4-DDA9-4357-B328-19D9E789BC5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2" name="TextBox 9">
          <a:extLst>
            <a:ext uri="{FF2B5EF4-FFF2-40B4-BE49-F238E27FC236}">
              <a16:creationId xmlns:a16="http://schemas.microsoft.com/office/drawing/2014/main" id="{DC1E0039-29B1-4EA5-BEA3-343EC40369E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3" name="TextBox 9">
          <a:extLst>
            <a:ext uri="{FF2B5EF4-FFF2-40B4-BE49-F238E27FC236}">
              <a16:creationId xmlns:a16="http://schemas.microsoft.com/office/drawing/2014/main" id="{00AD0BE7-03AC-4A2F-B1AE-DB4E11A0D36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4" name="TextBox 8">
          <a:extLst>
            <a:ext uri="{FF2B5EF4-FFF2-40B4-BE49-F238E27FC236}">
              <a16:creationId xmlns:a16="http://schemas.microsoft.com/office/drawing/2014/main" id="{0765EBE9-21C3-4BEE-B2FB-E496D7956DD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5" name="TextBox 10">
          <a:extLst>
            <a:ext uri="{FF2B5EF4-FFF2-40B4-BE49-F238E27FC236}">
              <a16:creationId xmlns:a16="http://schemas.microsoft.com/office/drawing/2014/main" id="{6427EBF7-B6AD-459C-BF58-62A62094785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6" name="TextBox 11">
          <a:extLst>
            <a:ext uri="{FF2B5EF4-FFF2-40B4-BE49-F238E27FC236}">
              <a16:creationId xmlns:a16="http://schemas.microsoft.com/office/drawing/2014/main" id="{C6FB4A62-3BBD-4212-B047-9BD1B3E014D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7" name="TextBox 13">
          <a:extLst>
            <a:ext uri="{FF2B5EF4-FFF2-40B4-BE49-F238E27FC236}">
              <a16:creationId xmlns:a16="http://schemas.microsoft.com/office/drawing/2014/main" id="{4420027D-983E-4DFC-A1CD-74A5373422A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8" name="TextBox 9">
          <a:extLst>
            <a:ext uri="{FF2B5EF4-FFF2-40B4-BE49-F238E27FC236}">
              <a16:creationId xmlns:a16="http://schemas.microsoft.com/office/drawing/2014/main" id="{5389EB40-DEC5-450C-B081-66A3743216E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39" name="TextBox 8">
          <a:extLst>
            <a:ext uri="{FF2B5EF4-FFF2-40B4-BE49-F238E27FC236}">
              <a16:creationId xmlns:a16="http://schemas.microsoft.com/office/drawing/2014/main" id="{226ED616-226E-4926-9EF9-716BD03E469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0" name="TextBox 10">
          <a:extLst>
            <a:ext uri="{FF2B5EF4-FFF2-40B4-BE49-F238E27FC236}">
              <a16:creationId xmlns:a16="http://schemas.microsoft.com/office/drawing/2014/main" id="{360FF55D-F223-4ABB-957E-8ADC6E908B0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1" name="TextBox 11">
          <a:extLst>
            <a:ext uri="{FF2B5EF4-FFF2-40B4-BE49-F238E27FC236}">
              <a16:creationId xmlns:a16="http://schemas.microsoft.com/office/drawing/2014/main" id="{A510FD3C-E645-4E80-99E1-8FBE1E0BCC1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2" name="TextBox 13">
          <a:extLst>
            <a:ext uri="{FF2B5EF4-FFF2-40B4-BE49-F238E27FC236}">
              <a16:creationId xmlns:a16="http://schemas.microsoft.com/office/drawing/2014/main" id="{7BBB33D9-F1F3-4D4A-913E-2B7170B3CF9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3" name="TextBox 9">
          <a:extLst>
            <a:ext uri="{FF2B5EF4-FFF2-40B4-BE49-F238E27FC236}">
              <a16:creationId xmlns:a16="http://schemas.microsoft.com/office/drawing/2014/main" id="{D92164E2-7349-4DB6-B19A-1BCD9A4BC2D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4" name="TextBox 8">
          <a:extLst>
            <a:ext uri="{FF2B5EF4-FFF2-40B4-BE49-F238E27FC236}">
              <a16:creationId xmlns:a16="http://schemas.microsoft.com/office/drawing/2014/main" id="{56EEE4C6-5FA9-4FD9-A7C6-4360861ADD4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5" name="TextBox 10">
          <a:extLst>
            <a:ext uri="{FF2B5EF4-FFF2-40B4-BE49-F238E27FC236}">
              <a16:creationId xmlns:a16="http://schemas.microsoft.com/office/drawing/2014/main" id="{81D8FC51-E99C-48C7-93D3-A3D52FC4E42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6" name="TextBox 11">
          <a:extLst>
            <a:ext uri="{FF2B5EF4-FFF2-40B4-BE49-F238E27FC236}">
              <a16:creationId xmlns:a16="http://schemas.microsoft.com/office/drawing/2014/main" id="{3B380AA5-488B-4F2E-BA31-3E6DAF70FE9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7" name="TextBox 13">
          <a:extLst>
            <a:ext uri="{FF2B5EF4-FFF2-40B4-BE49-F238E27FC236}">
              <a16:creationId xmlns:a16="http://schemas.microsoft.com/office/drawing/2014/main" id="{01C0687E-A14D-48DF-A030-A2D985E964D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8" name="TextBox 9">
          <a:extLst>
            <a:ext uri="{FF2B5EF4-FFF2-40B4-BE49-F238E27FC236}">
              <a16:creationId xmlns:a16="http://schemas.microsoft.com/office/drawing/2014/main" id="{B6C8F837-764B-4D55-80BB-743FA807A5F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49" name="TextBox 8">
          <a:extLst>
            <a:ext uri="{FF2B5EF4-FFF2-40B4-BE49-F238E27FC236}">
              <a16:creationId xmlns:a16="http://schemas.microsoft.com/office/drawing/2014/main" id="{D98DEE36-DE17-4F1D-BF80-98789D40C5D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0" name="TextBox 10">
          <a:extLst>
            <a:ext uri="{FF2B5EF4-FFF2-40B4-BE49-F238E27FC236}">
              <a16:creationId xmlns:a16="http://schemas.microsoft.com/office/drawing/2014/main" id="{AA7B736B-0EDD-4620-90C5-12AD3C77ACB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1" name="TextBox 11">
          <a:extLst>
            <a:ext uri="{FF2B5EF4-FFF2-40B4-BE49-F238E27FC236}">
              <a16:creationId xmlns:a16="http://schemas.microsoft.com/office/drawing/2014/main" id="{47EA4BA8-0945-4373-B640-62C46DD27BB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2" name="TextBox 13">
          <a:extLst>
            <a:ext uri="{FF2B5EF4-FFF2-40B4-BE49-F238E27FC236}">
              <a16:creationId xmlns:a16="http://schemas.microsoft.com/office/drawing/2014/main" id="{3E132042-7845-4F3D-B5B9-D253A8A21CA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3" name="TextBox 9">
          <a:extLst>
            <a:ext uri="{FF2B5EF4-FFF2-40B4-BE49-F238E27FC236}">
              <a16:creationId xmlns:a16="http://schemas.microsoft.com/office/drawing/2014/main" id="{95D06657-07B7-45A1-9C71-EB2758926D7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4" name="TextBox 8">
          <a:extLst>
            <a:ext uri="{FF2B5EF4-FFF2-40B4-BE49-F238E27FC236}">
              <a16:creationId xmlns:a16="http://schemas.microsoft.com/office/drawing/2014/main" id="{9FC0634B-BF51-4D8F-9033-178655189D0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5" name="TextBox 10">
          <a:extLst>
            <a:ext uri="{FF2B5EF4-FFF2-40B4-BE49-F238E27FC236}">
              <a16:creationId xmlns:a16="http://schemas.microsoft.com/office/drawing/2014/main" id="{1638A319-18AD-4730-886B-C36D8E5D4DB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6" name="TextBox 11">
          <a:extLst>
            <a:ext uri="{FF2B5EF4-FFF2-40B4-BE49-F238E27FC236}">
              <a16:creationId xmlns:a16="http://schemas.microsoft.com/office/drawing/2014/main" id="{FC6B5CA2-6ACB-4961-A2F7-D669E4CDA00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7" name="TextBox 13">
          <a:extLst>
            <a:ext uri="{FF2B5EF4-FFF2-40B4-BE49-F238E27FC236}">
              <a16:creationId xmlns:a16="http://schemas.microsoft.com/office/drawing/2014/main" id="{0E65EFAD-015E-4AD7-8A3F-FA6D52DF050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8" name="TextBox 9">
          <a:extLst>
            <a:ext uri="{FF2B5EF4-FFF2-40B4-BE49-F238E27FC236}">
              <a16:creationId xmlns:a16="http://schemas.microsoft.com/office/drawing/2014/main" id="{79F2B946-ABE7-43DE-AC0F-7A667D6BBAA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59" name="TextBox 8">
          <a:extLst>
            <a:ext uri="{FF2B5EF4-FFF2-40B4-BE49-F238E27FC236}">
              <a16:creationId xmlns:a16="http://schemas.microsoft.com/office/drawing/2014/main" id="{1EF07A12-3450-4A85-AD03-3AB92C59F72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0" name="TextBox 10">
          <a:extLst>
            <a:ext uri="{FF2B5EF4-FFF2-40B4-BE49-F238E27FC236}">
              <a16:creationId xmlns:a16="http://schemas.microsoft.com/office/drawing/2014/main" id="{6A5715D8-3304-4E45-89D9-C7AAB1D41E2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1" name="TextBox 11">
          <a:extLst>
            <a:ext uri="{FF2B5EF4-FFF2-40B4-BE49-F238E27FC236}">
              <a16:creationId xmlns:a16="http://schemas.microsoft.com/office/drawing/2014/main" id="{813970DA-CBD9-4342-97DC-7B9C0EE8E9E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2" name="TextBox 13">
          <a:extLst>
            <a:ext uri="{FF2B5EF4-FFF2-40B4-BE49-F238E27FC236}">
              <a16:creationId xmlns:a16="http://schemas.microsoft.com/office/drawing/2014/main" id="{31A686A0-E5AE-4ADE-848F-BAFF8F98455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3" name="TextBox 9">
          <a:extLst>
            <a:ext uri="{FF2B5EF4-FFF2-40B4-BE49-F238E27FC236}">
              <a16:creationId xmlns:a16="http://schemas.microsoft.com/office/drawing/2014/main" id="{FD0AE3E0-9D6E-4538-9405-A9050984960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4" name="TextBox 8">
          <a:extLst>
            <a:ext uri="{FF2B5EF4-FFF2-40B4-BE49-F238E27FC236}">
              <a16:creationId xmlns:a16="http://schemas.microsoft.com/office/drawing/2014/main" id="{86064D9E-D3C1-47DF-8413-4919AB1C902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5" name="TextBox 10">
          <a:extLst>
            <a:ext uri="{FF2B5EF4-FFF2-40B4-BE49-F238E27FC236}">
              <a16:creationId xmlns:a16="http://schemas.microsoft.com/office/drawing/2014/main" id="{39604164-3016-4233-BB87-5DC12E008EA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6" name="TextBox 11">
          <a:extLst>
            <a:ext uri="{FF2B5EF4-FFF2-40B4-BE49-F238E27FC236}">
              <a16:creationId xmlns:a16="http://schemas.microsoft.com/office/drawing/2014/main" id="{F5DE8D0A-6655-45C1-8E98-3882A7CB773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7" name="TextBox 13">
          <a:extLst>
            <a:ext uri="{FF2B5EF4-FFF2-40B4-BE49-F238E27FC236}">
              <a16:creationId xmlns:a16="http://schemas.microsoft.com/office/drawing/2014/main" id="{1A7C4144-EC1F-4E6B-93AF-9CD014E4C68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8" name="TextBox 9">
          <a:extLst>
            <a:ext uri="{FF2B5EF4-FFF2-40B4-BE49-F238E27FC236}">
              <a16:creationId xmlns:a16="http://schemas.microsoft.com/office/drawing/2014/main" id="{96DEDD4B-66D6-4A2E-A937-19DCDF27B9A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69" name="TextBox 8">
          <a:extLst>
            <a:ext uri="{FF2B5EF4-FFF2-40B4-BE49-F238E27FC236}">
              <a16:creationId xmlns:a16="http://schemas.microsoft.com/office/drawing/2014/main" id="{A3D4290F-E0FA-49A3-B52D-F26180D3B31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0" name="TextBox 10">
          <a:extLst>
            <a:ext uri="{FF2B5EF4-FFF2-40B4-BE49-F238E27FC236}">
              <a16:creationId xmlns:a16="http://schemas.microsoft.com/office/drawing/2014/main" id="{D6818D46-50F1-4A44-8AF3-386DB1B49D3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1" name="TextBox 11">
          <a:extLst>
            <a:ext uri="{FF2B5EF4-FFF2-40B4-BE49-F238E27FC236}">
              <a16:creationId xmlns:a16="http://schemas.microsoft.com/office/drawing/2014/main" id="{960AACEB-8941-4CC4-BD40-C5311D5B180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2" name="TextBox 13">
          <a:extLst>
            <a:ext uri="{FF2B5EF4-FFF2-40B4-BE49-F238E27FC236}">
              <a16:creationId xmlns:a16="http://schemas.microsoft.com/office/drawing/2014/main" id="{86E1E3D7-F027-4515-9E3A-9999246D344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3" name="TextBox 9">
          <a:extLst>
            <a:ext uri="{FF2B5EF4-FFF2-40B4-BE49-F238E27FC236}">
              <a16:creationId xmlns:a16="http://schemas.microsoft.com/office/drawing/2014/main" id="{FBE3E37A-3FC0-4F8D-9A94-04C59344981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4" name="TextBox 8">
          <a:extLst>
            <a:ext uri="{FF2B5EF4-FFF2-40B4-BE49-F238E27FC236}">
              <a16:creationId xmlns:a16="http://schemas.microsoft.com/office/drawing/2014/main" id="{31544557-E5DB-45F2-AEE7-86FB46B8F94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5" name="TextBox 10">
          <a:extLst>
            <a:ext uri="{FF2B5EF4-FFF2-40B4-BE49-F238E27FC236}">
              <a16:creationId xmlns:a16="http://schemas.microsoft.com/office/drawing/2014/main" id="{2909BAE5-D085-407C-999F-5266BAC5930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6" name="TextBox 11">
          <a:extLst>
            <a:ext uri="{FF2B5EF4-FFF2-40B4-BE49-F238E27FC236}">
              <a16:creationId xmlns:a16="http://schemas.microsoft.com/office/drawing/2014/main" id="{A8FD9B25-230F-449D-BF15-EC2461E0695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7" name="TextBox 13">
          <a:extLst>
            <a:ext uri="{FF2B5EF4-FFF2-40B4-BE49-F238E27FC236}">
              <a16:creationId xmlns:a16="http://schemas.microsoft.com/office/drawing/2014/main" id="{0AE7DE94-3FE3-45D7-8794-3751D6DEBBB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8" name="TextBox 9">
          <a:extLst>
            <a:ext uri="{FF2B5EF4-FFF2-40B4-BE49-F238E27FC236}">
              <a16:creationId xmlns:a16="http://schemas.microsoft.com/office/drawing/2014/main" id="{F0411907-ADF5-4AD5-930F-B8A6592CCB7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79" name="TextBox 8">
          <a:extLst>
            <a:ext uri="{FF2B5EF4-FFF2-40B4-BE49-F238E27FC236}">
              <a16:creationId xmlns:a16="http://schemas.microsoft.com/office/drawing/2014/main" id="{50CF5130-6251-4703-972B-B270BE5FCB0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0" name="TextBox 10">
          <a:extLst>
            <a:ext uri="{FF2B5EF4-FFF2-40B4-BE49-F238E27FC236}">
              <a16:creationId xmlns:a16="http://schemas.microsoft.com/office/drawing/2014/main" id="{365A61EF-CC22-4D4C-B64A-1A358F3E25F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1" name="TextBox 11">
          <a:extLst>
            <a:ext uri="{FF2B5EF4-FFF2-40B4-BE49-F238E27FC236}">
              <a16:creationId xmlns:a16="http://schemas.microsoft.com/office/drawing/2014/main" id="{22C1C469-D426-43FC-9BE5-AC434B40AE4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2" name="TextBox 13">
          <a:extLst>
            <a:ext uri="{FF2B5EF4-FFF2-40B4-BE49-F238E27FC236}">
              <a16:creationId xmlns:a16="http://schemas.microsoft.com/office/drawing/2014/main" id="{663D095F-5E58-4E5C-864F-529C744DCCD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3" name="TextBox 9">
          <a:extLst>
            <a:ext uri="{FF2B5EF4-FFF2-40B4-BE49-F238E27FC236}">
              <a16:creationId xmlns:a16="http://schemas.microsoft.com/office/drawing/2014/main" id="{45989F91-FDBA-4794-A728-9B0E72B1279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4" name="TextBox 8">
          <a:extLst>
            <a:ext uri="{FF2B5EF4-FFF2-40B4-BE49-F238E27FC236}">
              <a16:creationId xmlns:a16="http://schemas.microsoft.com/office/drawing/2014/main" id="{1367FAC7-4C9A-4AD7-93B4-6C2EF0A1F68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5" name="TextBox 10">
          <a:extLst>
            <a:ext uri="{FF2B5EF4-FFF2-40B4-BE49-F238E27FC236}">
              <a16:creationId xmlns:a16="http://schemas.microsoft.com/office/drawing/2014/main" id="{22D8C9AA-5DDF-42C4-97AD-D50FBD04543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6" name="TextBox 11">
          <a:extLst>
            <a:ext uri="{FF2B5EF4-FFF2-40B4-BE49-F238E27FC236}">
              <a16:creationId xmlns:a16="http://schemas.microsoft.com/office/drawing/2014/main" id="{A26B370A-6D5C-420E-BE2A-7E1317D2359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7" name="TextBox 13">
          <a:extLst>
            <a:ext uri="{FF2B5EF4-FFF2-40B4-BE49-F238E27FC236}">
              <a16:creationId xmlns:a16="http://schemas.microsoft.com/office/drawing/2014/main" id="{0B7D5B0B-6192-4FA0-B0F4-B0D822C226F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8" name="TextBox 9">
          <a:extLst>
            <a:ext uri="{FF2B5EF4-FFF2-40B4-BE49-F238E27FC236}">
              <a16:creationId xmlns:a16="http://schemas.microsoft.com/office/drawing/2014/main" id="{1E00F6B6-11B1-4DE5-9A8F-C88F15A205C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89" name="TextBox 8">
          <a:extLst>
            <a:ext uri="{FF2B5EF4-FFF2-40B4-BE49-F238E27FC236}">
              <a16:creationId xmlns:a16="http://schemas.microsoft.com/office/drawing/2014/main" id="{291A8F0C-3743-4612-A0BD-D691163B8EF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0" name="TextBox 10">
          <a:extLst>
            <a:ext uri="{FF2B5EF4-FFF2-40B4-BE49-F238E27FC236}">
              <a16:creationId xmlns:a16="http://schemas.microsoft.com/office/drawing/2014/main" id="{E017ABEA-1B2A-4BA8-BA2A-D939567C6B3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1" name="TextBox 11">
          <a:extLst>
            <a:ext uri="{FF2B5EF4-FFF2-40B4-BE49-F238E27FC236}">
              <a16:creationId xmlns:a16="http://schemas.microsoft.com/office/drawing/2014/main" id="{8E5AD7DE-4C58-464C-BF48-D11E1C0D736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2" name="TextBox 13">
          <a:extLst>
            <a:ext uri="{FF2B5EF4-FFF2-40B4-BE49-F238E27FC236}">
              <a16:creationId xmlns:a16="http://schemas.microsoft.com/office/drawing/2014/main" id="{CB04ED5D-6454-43C7-BEC2-FB5135C0560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3" name="TextBox 9">
          <a:extLst>
            <a:ext uri="{FF2B5EF4-FFF2-40B4-BE49-F238E27FC236}">
              <a16:creationId xmlns:a16="http://schemas.microsoft.com/office/drawing/2014/main" id="{9BBB63E2-ABA2-4176-AE11-5F7950E414E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4" name="TextBox 8">
          <a:extLst>
            <a:ext uri="{FF2B5EF4-FFF2-40B4-BE49-F238E27FC236}">
              <a16:creationId xmlns:a16="http://schemas.microsoft.com/office/drawing/2014/main" id="{240E1D4C-B350-4F05-931F-0E0D6C08F4D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5" name="TextBox 10">
          <a:extLst>
            <a:ext uri="{FF2B5EF4-FFF2-40B4-BE49-F238E27FC236}">
              <a16:creationId xmlns:a16="http://schemas.microsoft.com/office/drawing/2014/main" id="{90681248-7589-4BD4-9748-44F1EA174D7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6" name="TextBox 11">
          <a:extLst>
            <a:ext uri="{FF2B5EF4-FFF2-40B4-BE49-F238E27FC236}">
              <a16:creationId xmlns:a16="http://schemas.microsoft.com/office/drawing/2014/main" id="{05AF60E8-5622-409A-93E5-DFA26C1F000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7" name="TextBox 13">
          <a:extLst>
            <a:ext uri="{FF2B5EF4-FFF2-40B4-BE49-F238E27FC236}">
              <a16:creationId xmlns:a16="http://schemas.microsoft.com/office/drawing/2014/main" id="{01AD79BD-4539-45ED-BE38-724BC4B0513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8" name="TextBox 9">
          <a:extLst>
            <a:ext uri="{FF2B5EF4-FFF2-40B4-BE49-F238E27FC236}">
              <a16:creationId xmlns:a16="http://schemas.microsoft.com/office/drawing/2014/main" id="{29C4A7D9-0681-43DB-8A9A-A654098B9CB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499" name="TextBox 8">
          <a:extLst>
            <a:ext uri="{FF2B5EF4-FFF2-40B4-BE49-F238E27FC236}">
              <a16:creationId xmlns:a16="http://schemas.microsoft.com/office/drawing/2014/main" id="{8A8D28DA-A4FB-4784-B00B-FAF57BA65CC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0" name="TextBox 10">
          <a:extLst>
            <a:ext uri="{FF2B5EF4-FFF2-40B4-BE49-F238E27FC236}">
              <a16:creationId xmlns:a16="http://schemas.microsoft.com/office/drawing/2014/main" id="{F522559D-6B60-4613-9864-4DE733CA4DE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1" name="TextBox 11">
          <a:extLst>
            <a:ext uri="{FF2B5EF4-FFF2-40B4-BE49-F238E27FC236}">
              <a16:creationId xmlns:a16="http://schemas.microsoft.com/office/drawing/2014/main" id="{F6020CA5-9A31-4ED0-A563-190F073F156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2" name="TextBox 13">
          <a:extLst>
            <a:ext uri="{FF2B5EF4-FFF2-40B4-BE49-F238E27FC236}">
              <a16:creationId xmlns:a16="http://schemas.microsoft.com/office/drawing/2014/main" id="{99332792-A530-4953-AB28-08FE092F860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3" name="TextBox 9">
          <a:extLst>
            <a:ext uri="{FF2B5EF4-FFF2-40B4-BE49-F238E27FC236}">
              <a16:creationId xmlns:a16="http://schemas.microsoft.com/office/drawing/2014/main" id="{F026CD60-7950-4155-BAC6-C073638E568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4" name="TextBox 8">
          <a:extLst>
            <a:ext uri="{FF2B5EF4-FFF2-40B4-BE49-F238E27FC236}">
              <a16:creationId xmlns:a16="http://schemas.microsoft.com/office/drawing/2014/main" id="{C7DB4739-E6A3-4FFC-9133-803BC98B7F5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5" name="TextBox 10">
          <a:extLst>
            <a:ext uri="{FF2B5EF4-FFF2-40B4-BE49-F238E27FC236}">
              <a16:creationId xmlns:a16="http://schemas.microsoft.com/office/drawing/2014/main" id="{0C5047CC-7249-4291-9287-722324F639F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6" name="TextBox 11">
          <a:extLst>
            <a:ext uri="{FF2B5EF4-FFF2-40B4-BE49-F238E27FC236}">
              <a16:creationId xmlns:a16="http://schemas.microsoft.com/office/drawing/2014/main" id="{DB0EEC4E-C9D4-416B-94FE-A1F204206E5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7" name="TextBox 13">
          <a:extLst>
            <a:ext uri="{FF2B5EF4-FFF2-40B4-BE49-F238E27FC236}">
              <a16:creationId xmlns:a16="http://schemas.microsoft.com/office/drawing/2014/main" id="{F2226963-00E5-426E-BD31-958E2F888CA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8" name="TextBox 9">
          <a:extLst>
            <a:ext uri="{FF2B5EF4-FFF2-40B4-BE49-F238E27FC236}">
              <a16:creationId xmlns:a16="http://schemas.microsoft.com/office/drawing/2014/main" id="{2E1C5A78-1AE0-44C3-8C23-E0E9C449C0B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09" name="TextBox 8">
          <a:extLst>
            <a:ext uri="{FF2B5EF4-FFF2-40B4-BE49-F238E27FC236}">
              <a16:creationId xmlns:a16="http://schemas.microsoft.com/office/drawing/2014/main" id="{D6ADC3D4-1D6A-4B68-BFB3-9ABF750BFB8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0" name="TextBox 10">
          <a:extLst>
            <a:ext uri="{FF2B5EF4-FFF2-40B4-BE49-F238E27FC236}">
              <a16:creationId xmlns:a16="http://schemas.microsoft.com/office/drawing/2014/main" id="{97C8851B-3700-456E-85B6-5ECC425EC22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1" name="TextBox 11">
          <a:extLst>
            <a:ext uri="{FF2B5EF4-FFF2-40B4-BE49-F238E27FC236}">
              <a16:creationId xmlns:a16="http://schemas.microsoft.com/office/drawing/2014/main" id="{1F4EE4AE-6AF8-43EE-905C-91FF5348B8F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2" name="TextBox 13">
          <a:extLst>
            <a:ext uri="{FF2B5EF4-FFF2-40B4-BE49-F238E27FC236}">
              <a16:creationId xmlns:a16="http://schemas.microsoft.com/office/drawing/2014/main" id="{9CCDA50B-183B-4EB2-8DF0-FE5704E7D3F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3" name="TextBox 9">
          <a:extLst>
            <a:ext uri="{FF2B5EF4-FFF2-40B4-BE49-F238E27FC236}">
              <a16:creationId xmlns:a16="http://schemas.microsoft.com/office/drawing/2014/main" id="{B5F30599-EDEA-4577-B7D5-C23F9295B71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4" name="TextBox 8">
          <a:extLst>
            <a:ext uri="{FF2B5EF4-FFF2-40B4-BE49-F238E27FC236}">
              <a16:creationId xmlns:a16="http://schemas.microsoft.com/office/drawing/2014/main" id="{4EFEAC55-FECC-4215-9265-382177F5C33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5" name="TextBox 10">
          <a:extLst>
            <a:ext uri="{FF2B5EF4-FFF2-40B4-BE49-F238E27FC236}">
              <a16:creationId xmlns:a16="http://schemas.microsoft.com/office/drawing/2014/main" id="{DB359645-5AED-4B93-A439-DCD43BBDED1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6" name="TextBox 11">
          <a:extLst>
            <a:ext uri="{FF2B5EF4-FFF2-40B4-BE49-F238E27FC236}">
              <a16:creationId xmlns:a16="http://schemas.microsoft.com/office/drawing/2014/main" id="{1BB08233-9A21-49E7-8151-2F1B347602B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7" name="TextBox 13">
          <a:extLst>
            <a:ext uri="{FF2B5EF4-FFF2-40B4-BE49-F238E27FC236}">
              <a16:creationId xmlns:a16="http://schemas.microsoft.com/office/drawing/2014/main" id="{D386BAAD-26EC-4B3C-A117-53AF5C69AB6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8" name="TextBox 9">
          <a:extLst>
            <a:ext uri="{FF2B5EF4-FFF2-40B4-BE49-F238E27FC236}">
              <a16:creationId xmlns:a16="http://schemas.microsoft.com/office/drawing/2014/main" id="{E9337DCE-3856-4DC2-B93D-C844A80400A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19" name="TextBox 8">
          <a:extLst>
            <a:ext uri="{FF2B5EF4-FFF2-40B4-BE49-F238E27FC236}">
              <a16:creationId xmlns:a16="http://schemas.microsoft.com/office/drawing/2014/main" id="{E06E4DCE-DB22-4DDB-AE77-9559DA8BEC7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0" name="TextBox 10">
          <a:extLst>
            <a:ext uri="{FF2B5EF4-FFF2-40B4-BE49-F238E27FC236}">
              <a16:creationId xmlns:a16="http://schemas.microsoft.com/office/drawing/2014/main" id="{AA8B409F-73AB-4D15-B076-A610E111EE1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1" name="TextBox 11">
          <a:extLst>
            <a:ext uri="{FF2B5EF4-FFF2-40B4-BE49-F238E27FC236}">
              <a16:creationId xmlns:a16="http://schemas.microsoft.com/office/drawing/2014/main" id="{47812D16-9846-417A-9EEE-108905AA4FC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2" name="TextBox 13">
          <a:extLst>
            <a:ext uri="{FF2B5EF4-FFF2-40B4-BE49-F238E27FC236}">
              <a16:creationId xmlns:a16="http://schemas.microsoft.com/office/drawing/2014/main" id="{C5A1AE0E-7ACF-4C81-AE51-7F271BBA5A6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3" name="TextBox 9">
          <a:extLst>
            <a:ext uri="{FF2B5EF4-FFF2-40B4-BE49-F238E27FC236}">
              <a16:creationId xmlns:a16="http://schemas.microsoft.com/office/drawing/2014/main" id="{00E2940D-4D27-48FA-B37E-EF6FBBE7AE3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4" name="TextBox 8">
          <a:extLst>
            <a:ext uri="{FF2B5EF4-FFF2-40B4-BE49-F238E27FC236}">
              <a16:creationId xmlns:a16="http://schemas.microsoft.com/office/drawing/2014/main" id="{D8B43831-9B43-4492-9856-154D9E4448A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5" name="TextBox 10">
          <a:extLst>
            <a:ext uri="{FF2B5EF4-FFF2-40B4-BE49-F238E27FC236}">
              <a16:creationId xmlns:a16="http://schemas.microsoft.com/office/drawing/2014/main" id="{3503029B-C4F4-4EAF-B457-88E0C5A3379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6" name="TextBox 11">
          <a:extLst>
            <a:ext uri="{FF2B5EF4-FFF2-40B4-BE49-F238E27FC236}">
              <a16:creationId xmlns:a16="http://schemas.microsoft.com/office/drawing/2014/main" id="{03D58014-0EA3-4757-A42A-B00BDE9F6CC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7" name="TextBox 13">
          <a:extLst>
            <a:ext uri="{FF2B5EF4-FFF2-40B4-BE49-F238E27FC236}">
              <a16:creationId xmlns:a16="http://schemas.microsoft.com/office/drawing/2014/main" id="{04A0BB43-14B3-4464-BB1A-4C4E91A5B7B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8" name="TextBox 9">
          <a:extLst>
            <a:ext uri="{FF2B5EF4-FFF2-40B4-BE49-F238E27FC236}">
              <a16:creationId xmlns:a16="http://schemas.microsoft.com/office/drawing/2014/main" id="{3F9B2AFE-485B-4314-B1BD-E1099F4CE7F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29" name="TextBox 9">
          <a:extLst>
            <a:ext uri="{FF2B5EF4-FFF2-40B4-BE49-F238E27FC236}">
              <a16:creationId xmlns:a16="http://schemas.microsoft.com/office/drawing/2014/main" id="{69242BFF-7002-4F4F-A9C9-BB7EB5890D0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0" name="TextBox 8">
          <a:extLst>
            <a:ext uri="{FF2B5EF4-FFF2-40B4-BE49-F238E27FC236}">
              <a16:creationId xmlns:a16="http://schemas.microsoft.com/office/drawing/2014/main" id="{842983DC-EC2F-450B-A1BA-5829A6707AA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1" name="TextBox 10">
          <a:extLst>
            <a:ext uri="{FF2B5EF4-FFF2-40B4-BE49-F238E27FC236}">
              <a16:creationId xmlns:a16="http://schemas.microsoft.com/office/drawing/2014/main" id="{42157C3F-F44D-4C1F-95CA-A2BF1C5582E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2" name="TextBox 11">
          <a:extLst>
            <a:ext uri="{FF2B5EF4-FFF2-40B4-BE49-F238E27FC236}">
              <a16:creationId xmlns:a16="http://schemas.microsoft.com/office/drawing/2014/main" id="{C2D43EEC-7CE1-4405-960F-DC270EF5A41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3" name="TextBox 13">
          <a:extLst>
            <a:ext uri="{FF2B5EF4-FFF2-40B4-BE49-F238E27FC236}">
              <a16:creationId xmlns:a16="http://schemas.microsoft.com/office/drawing/2014/main" id="{A50FAC58-4916-4844-B8E9-959ACDB8B50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4" name="TextBox 9">
          <a:extLst>
            <a:ext uri="{FF2B5EF4-FFF2-40B4-BE49-F238E27FC236}">
              <a16:creationId xmlns:a16="http://schemas.microsoft.com/office/drawing/2014/main" id="{9E04DA0B-8CF8-4671-A698-C84776534CC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5" name="TextBox 8">
          <a:extLst>
            <a:ext uri="{FF2B5EF4-FFF2-40B4-BE49-F238E27FC236}">
              <a16:creationId xmlns:a16="http://schemas.microsoft.com/office/drawing/2014/main" id="{29699516-95B0-4BBA-825D-13CA2ED3A63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6" name="TextBox 10">
          <a:extLst>
            <a:ext uri="{FF2B5EF4-FFF2-40B4-BE49-F238E27FC236}">
              <a16:creationId xmlns:a16="http://schemas.microsoft.com/office/drawing/2014/main" id="{DF6842BF-2D17-4DFC-9150-D0D97133E7D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7" name="TextBox 11">
          <a:extLst>
            <a:ext uri="{FF2B5EF4-FFF2-40B4-BE49-F238E27FC236}">
              <a16:creationId xmlns:a16="http://schemas.microsoft.com/office/drawing/2014/main" id="{6BE0DAA3-61DA-4A8E-9CAF-9EBA4D13472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8" name="TextBox 13">
          <a:extLst>
            <a:ext uri="{FF2B5EF4-FFF2-40B4-BE49-F238E27FC236}">
              <a16:creationId xmlns:a16="http://schemas.microsoft.com/office/drawing/2014/main" id="{209823E8-3FA4-4929-A538-AE962942AEB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39" name="TextBox 9">
          <a:extLst>
            <a:ext uri="{FF2B5EF4-FFF2-40B4-BE49-F238E27FC236}">
              <a16:creationId xmlns:a16="http://schemas.microsoft.com/office/drawing/2014/main" id="{45B8D22C-0994-40CC-87F9-947CBDD4D09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0" name="TextBox 8">
          <a:extLst>
            <a:ext uri="{FF2B5EF4-FFF2-40B4-BE49-F238E27FC236}">
              <a16:creationId xmlns:a16="http://schemas.microsoft.com/office/drawing/2014/main" id="{9D599F54-DF62-4AF5-8B5A-9C5DBDC72EA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1" name="TextBox 10">
          <a:extLst>
            <a:ext uri="{FF2B5EF4-FFF2-40B4-BE49-F238E27FC236}">
              <a16:creationId xmlns:a16="http://schemas.microsoft.com/office/drawing/2014/main" id="{ECAC4EFA-6EB6-4F7D-BA5A-FF8CAEFB613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2" name="TextBox 11">
          <a:extLst>
            <a:ext uri="{FF2B5EF4-FFF2-40B4-BE49-F238E27FC236}">
              <a16:creationId xmlns:a16="http://schemas.microsoft.com/office/drawing/2014/main" id="{13DFE8E5-DF19-4931-85F4-C583638AE77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3" name="TextBox 13">
          <a:extLst>
            <a:ext uri="{FF2B5EF4-FFF2-40B4-BE49-F238E27FC236}">
              <a16:creationId xmlns:a16="http://schemas.microsoft.com/office/drawing/2014/main" id="{F97AE022-5BF2-41A0-A721-944F51CD738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4" name="TextBox 9">
          <a:extLst>
            <a:ext uri="{FF2B5EF4-FFF2-40B4-BE49-F238E27FC236}">
              <a16:creationId xmlns:a16="http://schemas.microsoft.com/office/drawing/2014/main" id="{B67238B3-1637-437D-9256-D981595D772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5" name="TextBox 8">
          <a:extLst>
            <a:ext uri="{FF2B5EF4-FFF2-40B4-BE49-F238E27FC236}">
              <a16:creationId xmlns:a16="http://schemas.microsoft.com/office/drawing/2014/main" id="{FAD2A830-9C6A-4C9F-9937-8D2C44C0D32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6" name="TextBox 10">
          <a:extLst>
            <a:ext uri="{FF2B5EF4-FFF2-40B4-BE49-F238E27FC236}">
              <a16:creationId xmlns:a16="http://schemas.microsoft.com/office/drawing/2014/main" id="{A4503833-9068-43DE-85A8-F442CA97413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7" name="TextBox 11">
          <a:extLst>
            <a:ext uri="{FF2B5EF4-FFF2-40B4-BE49-F238E27FC236}">
              <a16:creationId xmlns:a16="http://schemas.microsoft.com/office/drawing/2014/main" id="{08DC9750-1F67-428D-AEC0-71104288489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8" name="TextBox 13">
          <a:extLst>
            <a:ext uri="{FF2B5EF4-FFF2-40B4-BE49-F238E27FC236}">
              <a16:creationId xmlns:a16="http://schemas.microsoft.com/office/drawing/2014/main" id="{5832A32A-F3FC-4BEF-A319-FE01D597462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49" name="TextBox 9">
          <a:extLst>
            <a:ext uri="{FF2B5EF4-FFF2-40B4-BE49-F238E27FC236}">
              <a16:creationId xmlns:a16="http://schemas.microsoft.com/office/drawing/2014/main" id="{30B90949-9D0B-42E9-91DD-5DD70F787E2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0" name="TextBox 8">
          <a:extLst>
            <a:ext uri="{FF2B5EF4-FFF2-40B4-BE49-F238E27FC236}">
              <a16:creationId xmlns:a16="http://schemas.microsoft.com/office/drawing/2014/main" id="{CD13612E-A7C4-4072-8BB7-42C909862FA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1" name="TextBox 10">
          <a:extLst>
            <a:ext uri="{FF2B5EF4-FFF2-40B4-BE49-F238E27FC236}">
              <a16:creationId xmlns:a16="http://schemas.microsoft.com/office/drawing/2014/main" id="{CB2BA2AE-EBC3-4EAF-977C-3FBA810DEC1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2" name="TextBox 11">
          <a:extLst>
            <a:ext uri="{FF2B5EF4-FFF2-40B4-BE49-F238E27FC236}">
              <a16:creationId xmlns:a16="http://schemas.microsoft.com/office/drawing/2014/main" id="{2C2DAE45-DEE3-4A7B-AD0B-F8413E33455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3" name="TextBox 13">
          <a:extLst>
            <a:ext uri="{FF2B5EF4-FFF2-40B4-BE49-F238E27FC236}">
              <a16:creationId xmlns:a16="http://schemas.microsoft.com/office/drawing/2014/main" id="{369896BB-47F6-48E5-BB78-A3C6BF2E703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4" name="TextBox 9">
          <a:extLst>
            <a:ext uri="{FF2B5EF4-FFF2-40B4-BE49-F238E27FC236}">
              <a16:creationId xmlns:a16="http://schemas.microsoft.com/office/drawing/2014/main" id="{DC48F962-7A19-4F38-806E-F0515535A14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5" name="TextBox 8">
          <a:extLst>
            <a:ext uri="{FF2B5EF4-FFF2-40B4-BE49-F238E27FC236}">
              <a16:creationId xmlns:a16="http://schemas.microsoft.com/office/drawing/2014/main" id="{E10E71CD-8CB0-48D4-81CC-7C1A02D1086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6" name="TextBox 10">
          <a:extLst>
            <a:ext uri="{FF2B5EF4-FFF2-40B4-BE49-F238E27FC236}">
              <a16:creationId xmlns:a16="http://schemas.microsoft.com/office/drawing/2014/main" id="{16169D19-63A3-4310-8380-1133E3DE40E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7" name="TextBox 11">
          <a:extLst>
            <a:ext uri="{FF2B5EF4-FFF2-40B4-BE49-F238E27FC236}">
              <a16:creationId xmlns:a16="http://schemas.microsoft.com/office/drawing/2014/main" id="{C6103B3E-9376-4013-81FC-0EE49750287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8" name="TextBox 13">
          <a:extLst>
            <a:ext uri="{FF2B5EF4-FFF2-40B4-BE49-F238E27FC236}">
              <a16:creationId xmlns:a16="http://schemas.microsoft.com/office/drawing/2014/main" id="{F6211A1D-733E-4445-9088-690B7063FBD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59" name="TextBox 9">
          <a:extLst>
            <a:ext uri="{FF2B5EF4-FFF2-40B4-BE49-F238E27FC236}">
              <a16:creationId xmlns:a16="http://schemas.microsoft.com/office/drawing/2014/main" id="{06BC0C3C-903E-448E-A9B1-702AFFD3F20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0" name="TextBox 8">
          <a:extLst>
            <a:ext uri="{FF2B5EF4-FFF2-40B4-BE49-F238E27FC236}">
              <a16:creationId xmlns:a16="http://schemas.microsoft.com/office/drawing/2014/main" id="{6BFDB391-E7F2-4662-B5BE-AF55A730586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1" name="TextBox 10">
          <a:extLst>
            <a:ext uri="{FF2B5EF4-FFF2-40B4-BE49-F238E27FC236}">
              <a16:creationId xmlns:a16="http://schemas.microsoft.com/office/drawing/2014/main" id="{9A2266FD-76D1-4CFF-8449-910387D55F3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2" name="TextBox 11">
          <a:extLst>
            <a:ext uri="{FF2B5EF4-FFF2-40B4-BE49-F238E27FC236}">
              <a16:creationId xmlns:a16="http://schemas.microsoft.com/office/drawing/2014/main" id="{B68EBA78-FD86-403A-A6D0-DD6055E9FB7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3" name="TextBox 13">
          <a:extLst>
            <a:ext uri="{FF2B5EF4-FFF2-40B4-BE49-F238E27FC236}">
              <a16:creationId xmlns:a16="http://schemas.microsoft.com/office/drawing/2014/main" id="{1EA2272B-6C1D-46E5-83CA-29CF4B053DF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4" name="TextBox 9">
          <a:extLst>
            <a:ext uri="{FF2B5EF4-FFF2-40B4-BE49-F238E27FC236}">
              <a16:creationId xmlns:a16="http://schemas.microsoft.com/office/drawing/2014/main" id="{262DFE20-A07B-41EE-853C-636D44A4A73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5" name="TextBox 8">
          <a:extLst>
            <a:ext uri="{FF2B5EF4-FFF2-40B4-BE49-F238E27FC236}">
              <a16:creationId xmlns:a16="http://schemas.microsoft.com/office/drawing/2014/main" id="{F90CFB13-85C1-44FC-B21E-BE5DDD55BE5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6" name="TextBox 10">
          <a:extLst>
            <a:ext uri="{FF2B5EF4-FFF2-40B4-BE49-F238E27FC236}">
              <a16:creationId xmlns:a16="http://schemas.microsoft.com/office/drawing/2014/main" id="{18C5EE2D-A370-4728-8FC3-559AF5A5C6C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7" name="TextBox 11">
          <a:extLst>
            <a:ext uri="{FF2B5EF4-FFF2-40B4-BE49-F238E27FC236}">
              <a16:creationId xmlns:a16="http://schemas.microsoft.com/office/drawing/2014/main" id="{E50A8341-843B-40C0-BE70-1A44300B7AA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8" name="TextBox 13">
          <a:extLst>
            <a:ext uri="{FF2B5EF4-FFF2-40B4-BE49-F238E27FC236}">
              <a16:creationId xmlns:a16="http://schemas.microsoft.com/office/drawing/2014/main" id="{8985C811-38AB-44C6-BB88-1E2A928F2A0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69" name="TextBox 9">
          <a:extLst>
            <a:ext uri="{FF2B5EF4-FFF2-40B4-BE49-F238E27FC236}">
              <a16:creationId xmlns:a16="http://schemas.microsoft.com/office/drawing/2014/main" id="{D093E4C5-A1B3-4A52-B3C0-8897344994D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0" name="TextBox 8">
          <a:extLst>
            <a:ext uri="{FF2B5EF4-FFF2-40B4-BE49-F238E27FC236}">
              <a16:creationId xmlns:a16="http://schemas.microsoft.com/office/drawing/2014/main" id="{EBD6A78B-59BE-49D2-86C3-938FA6339F9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1" name="TextBox 10">
          <a:extLst>
            <a:ext uri="{FF2B5EF4-FFF2-40B4-BE49-F238E27FC236}">
              <a16:creationId xmlns:a16="http://schemas.microsoft.com/office/drawing/2014/main" id="{FED49793-A690-44BD-96F1-1209577F7BB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2" name="TextBox 11">
          <a:extLst>
            <a:ext uri="{FF2B5EF4-FFF2-40B4-BE49-F238E27FC236}">
              <a16:creationId xmlns:a16="http://schemas.microsoft.com/office/drawing/2014/main" id="{7D36E864-6FF1-4C99-97BB-2117A171554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3" name="TextBox 13">
          <a:extLst>
            <a:ext uri="{FF2B5EF4-FFF2-40B4-BE49-F238E27FC236}">
              <a16:creationId xmlns:a16="http://schemas.microsoft.com/office/drawing/2014/main" id="{232305FD-B34B-481D-859C-210361A81D9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4" name="TextBox 9">
          <a:extLst>
            <a:ext uri="{FF2B5EF4-FFF2-40B4-BE49-F238E27FC236}">
              <a16:creationId xmlns:a16="http://schemas.microsoft.com/office/drawing/2014/main" id="{94E13D95-D62B-49F5-AB6F-C732D953C86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5" name="TextBox 9">
          <a:extLst>
            <a:ext uri="{FF2B5EF4-FFF2-40B4-BE49-F238E27FC236}">
              <a16:creationId xmlns:a16="http://schemas.microsoft.com/office/drawing/2014/main" id="{E682BDC2-EB2B-44B3-B672-9E3EC6CB44C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6" name="TextBox 9">
          <a:extLst>
            <a:ext uri="{FF2B5EF4-FFF2-40B4-BE49-F238E27FC236}">
              <a16:creationId xmlns:a16="http://schemas.microsoft.com/office/drawing/2014/main" id="{4646B704-0E1C-4211-BE10-E6B92BB6EFA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7" name="TextBox 8">
          <a:extLst>
            <a:ext uri="{FF2B5EF4-FFF2-40B4-BE49-F238E27FC236}">
              <a16:creationId xmlns:a16="http://schemas.microsoft.com/office/drawing/2014/main" id="{0339D48E-1F97-41CB-8AEE-6FAB2EC8F24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8" name="TextBox 10">
          <a:extLst>
            <a:ext uri="{FF2B5EF4-FFF2-40B4-BE49-F238E27FC236}">
              <a16:creationId xmlns:a16="http://schemas.microsoft.com/office/drawing/2014/main" id="{7CC9FCF5-4B09-417D-9E05-5DCCB3F33E9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79" name="TextBox 11">
          <a:extLst>
            <a:ext uri="{FF2B5EF4-FFF2-40B4-BE49-F238E27FC236}">
              <a16:creationId xmlns:a16="http://schemas.microsoft.com/office/drawing/2014/main" id="{C9550C5A-BCB0-423B-8ACD-B8DEB23F05D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0" name="TextBox 13">
          <a:extLst>
            <a:ext uri="{FF2B5EF4-FFF2-40B4-BE49-F238E27FC236}">
              <a16:creationId xmlns:a16="http://schemas.microsoft.com/office/drawing/2014/main" id="{58976733-027D-48A2-8143-C405B616EEF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1" name="TextBox 9">
          <a:extLst>
            <a:ext uri="{FF2B5EF4-FFF2-40B4-BE49-F238E27FC236}">
              <a16:creationId xmlns:a16="http://schemas.microsoft.com/office/drawing/2014/main" id="{6EB543BC-B740-4E60-A358-0254AA318CD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2" name="TextBox 8">
          <a:extLst>
            <a:ext uri="{FF2B5EF4-FFF2-40B4-BE49-F238E27FC236}">
              <a16:creationId xmlns:a16="http://schemas.microsoft.com/office/drawing/2014/main" id="{79E41C55-A54C-4AE5-9AD4-65CA50FC557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3" name="TextBox 10">
          <a:extLst>
            <a:ext uri="{FF2B5EF4-FFF2-40B4-BE49-F238E27FC236}">
              <a16:creationId xmlns:a16="http://schemas.microsoft.com/office/drawing/2014/main" id="{F02CE66B-DB3A-4880-B236-572FCFC685D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4" name="TextBox 11">
          <a:extLst>
            <a:ext uri="{FF2B5EF4-FFF2-40B4-BE49-F238E27FC236}">
              <a16:creationId xmlns:a16="http://schemas.microsoft.com/office/drawing/2014/main" id="{6DEB4604-2F90-40DB-AB98-F0EC15EE395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5" name="TextBox 13">
          <a:extLst>
            <a:ext uri="{FF2B5EF4-FFF2-40B4-BE49-F238E27FC236}">
              <a16:creationId xmlns:a16="http://schemas.microsoft.com/office/drawing/2014/main" id="{EF29F473-3C4A-40EC-BA20-EC124580930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6" name="TextBox 9">
          <a:extLst>
            <a:ext uri="{FF2B5EF4-FFF2-40B4-BE49-F238E27FC236}">
              <a16:creationId xmlns:a16="http://schemas.microsoft.com/office/drawing/2014/main" id="{76B8F645-3029-4260-8ECF-FF65D2004D5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7" name="TextBox 8">
          <a:extLst>
            <a:ext uri="{FF2B5EF4-FFF2-40B4-BE49-F238E27FC236}">
              <a16:creationId xmlns:a16="http://schemas.microsoft.com/office/drawing/2014/main" id="{AEC46E54-C3F4-48D3-A917-3930FCD5E28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8" name="TextBox 10">
          <a:extLst>
            <a:ext uri="{FF2B5EF4-FFF2-40B4-BE49-F238E27FC236}">
              <a16:creationId xmlns:a16="http://schemas.microsoft.com/office/drawing/2014/main" id="{A79CEC82-B495-49B0-98B0-83A783BCFEA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89" name="TextBox 11">
          <a:extLst>
            <a:ext uri="{FF2B5EF4-FFF2-40B4-BE49-F238E27FC236}">
              <a16:creationId xmlns:a16="http://schemas.microsoft.com/office/drawing/2014/main" id="{26F0D374-A35C-4245-B5BC-E248DAD263E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0" name="TextBox 13">
          <a:extLst>
            <a:ext uri="{FF2B5EF4-FFF2-40B4-BE49-F238E27FC236}">
              <a16:creationId xmlns:a16="http://schemas.microsoft.com/office/drawing/2014/main" id="{649E5177-4113-4BD4-93C9-3F3A2824238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1" name="TextBox 9">
          <a:extLst>
            <a:ext uri="{FF2B5EF4-FFF2-40B4-BE49-F238E27FC236}">
              <a16:creationId xmlns:a16="http://schemas.microsoft.com/office/drawing/2014/main" id="{191F1212-5782-4F14-A315-E5EA064C8C5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2" name="TextBox 8">
          <a:extLst>
            <a:ext uri="{FF2B5EF4-FFF2-40B4-BE49-F238E27FC236}">
              <a16:creationId xmlns:a16="http://schemas.microsoft.com/office/drawing/2014/main" id="{95C2CF20-ED45-44FE-8727-BE87198D0F3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3" name="TextBox 10">
          <a:extLst>
            <a:ext uri="{FF2B5EF4-FFF2-40B4-BE49-F238E27FC236}">
              <a16:creationId xmlns:a16="http://schemas.microsoft.com/office/drawing/2014/main" id="{3D080A33-AF44-4163-9768-688CDC44A79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4" name="TextBox 11">
          <a:extLst>
            <a:ext uri="{FF2B5EF4-FFF2-40B4-BE49-F238E27FC236}">
              <a16:creationId xmlns:a16="http://schemas.microsoft.com/office/drawing/2014/main" id="{35609988-8A78-45EE-A55E-8CEB72F8589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5" name="TextBox 13">
          <a:extLst>
            <a:ext uri="{FF2B5EF4-FFF2-40B4-BE49-F238E27FC236}">
              <a16:creationId xmlns:a16="http://schemas.microsoft.com/office/drawing/2014/main" id="{11D9D29D-93B9-4B79-8B92-EC957CA2B4E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6" name="TextBox 9">
          <a:extLst>
            <a:ext uri="{FF2B5EF4-FFF2-40B4-BE49-F238E27FC236}">
              <a16:creationId xmlns:a16="http://schemas.microsoft.com/office/drawing/2014/main" id="{FAF29239-F2BB-4D51-8965-F0F3EB8558D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7" name="TextBox 8">
          <a:extLst>
            <a:ext uri="{FF2B5EF4-FFF2-40B4-BE49-F238E27FC236}">
              <a16:creationId xmlns:a16="http://schemas.microsoft.com/office/drawing/2014/main" id="{00D20D47-5F8F-4245-A358-45B34F3E9A3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8" name="TextBox 10">
          <a:extLst>
            <a:ext uri="{FF2B5EF4-FFF2-40B4-BE49-F238E27FC236}">
              <a16:creationId xmlns:a16="http://schemas.microsoft.com/office/drawing/2014/main" id="{C6CFB6D2-65F4-4B64-8E24-E864CFE1B92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599" name="TextBox 11">
          <a:extLst>
            <a:ext uri="{FF2B5EF4-FFF2-40B4-BE49-F238E27FC236}">
              <a16:creationId xmlns:a16="http://schemas.microsoft.com/office/drawing/2014/main" id="{119460E9-0B0E-4D0F-88FE-438A1A74177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0" name="TextBox 13">
          <a:extLst>
            <a:ext uri="{FF2B5EF4-FFF2-40B4-BE49-F238E27FC236}">
              <a16:creationId xmlns:a16="http://schemas.microsoft.com/office/drawing/2014/main" id="{0ECFC751-15F0-4509-9E49-D493D457329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1" name="TextBox 9">
          <a:extLst>
            <a:ext uri="{FF2B5EF4-FFF2-40B4-BE49-F238E27FC236}">
              <a16:creationId xmlns:a16="http://schemas.microsoft.com/office/drawing/2014/main" id="{6DE8DBE3-B532-4DD4-BBBF-23B86200D66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2" name="TextBox 9">
          <a:extLst>
            <a:ext uri="{FF2B5EF4-FFF2-40B4-BE49-F238E27FC236}">
              <a16:creationId xmlns:a16="http://schemas.microsoft.com/office/drawing/2014/main" id="{279C35EA-E339-4F88-96DF-F8573441B72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3" name="TextBox 8">
          <a:extLst>
            <a:ext uri="{FF2B5EF4-FFF2-40B4-BE49-F238E27FC236}">
              <a16:creationId xmlns:a16="http://schemas.microsoft.com/office/drawing/2014/main" id="{6AB1A04C-2DF7-4178-81F4-B43EEEC59F5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4" name="TextBox 10">
          <a:extLst>
            <a:ext uri="{FF2B5EF4-FFF2-40B4-BE49-F238E27FC236}">
              <a16:creationId xmlns:a16="http://schemas.microsoft.com/office/drawing/2014/main" id="{B19DE80C-E83B-4A51-BA97-48D962A5C88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5" name="TextBox 11">
          <a:extLst>
            <a:ext uri="{FF2B5EF4-FFF2-40B4-BE49-F238E27FC236}">
              <a16:creationId xmlns:a16="http://schemas.microsoft.com/office/drawing/2014/main" id="{9781C3C8-8F08-458D-9AB8-7C38B529D9F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6" name="TextBox 13">
          <a:extLst>
            <a:ext uri="{FF2B5EF4-FFF2-40B4-BE49-F238E27FC236}">
              <a16:creationId xmlns:a16="http://schemas.microsoft.com/office/drawing/2014/main" id="{580DB332-AFA0-4E98-8605-C6F5E7C7528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7" name="TextBox 9">
          <a:extLst>
            <a:ext uri="{FF2B5EF4-FFF2-40B4-BE49-F238E27FC236}">
              <a16:creationId xmlns:a16="http://schemas.microsoft.com/office/drawing/2014/main" id="{09ED5B4D-689B-4128-B7F1-F83C5E30ED1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8" name="TextBox 8">
          <a:extLst>
            <a:ext uri="{FF2B5EF4-FFF2-40B4-BE49-F238E27FC236}">
              <a16:creationId xmlns:a16="http://schemas.microsoft.com/office/drawing/2014/main" id="{9CB1FD40-CD0E-4856-937C-275F2CADC13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09" name="TextBox 10">
          <a:extLst>
            <a:ext uri="{FF2B5EF4-FFF2-40B4-BE49-F238E27FC236}">
              <a16:creationId xmlns:a16="http://schemas.microsoft.com/office/drawing/2014/main" id="{A50DD854-EADC-4608-9A34-6B695ACB33D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0" name="TextBox 11">
          <a:extLst>
            <a:ext uri="{FF2B5EF4-FFF2-40B4-BE49-F238E27FC236}">
              <a16:creationId xmlns:a16="http://schemas.microsoft.com/office/drawing/2014/main" id="{43570717-F718-4CD4-AC26-F25CA15F6B1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1" name="TextBox 13">
          <a:extLst>
            <a:ext uri="{FF2B5EF4-FFF2-40B4-BE49-F238E27FC236}">
              <a16:creationId xmlns:a16="http://schemas.microsoft.com/office/drawing/2014/main" id="{7E4750C3-59CF-4D88-8B79-2B36FD2F9ED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2" name="TextBox 9">
          <a:extLst>
            <a:ext uri="{FF2B5EF4-FFF2-40B4-BE49-F238E27FC236}">
              <a16:creationId xmlns:a16="http://schemas.microsoft.com/office/drawing/2014/main" id="{F18C4F33-B11F-43BC-B8E5-BE9A86BE072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3" name="TextBox 8">
          <a:extLst>
            <a:ext uri="{FF2B5EF4-FFF2-40B4-BE49-F238E27FC236}">
              <a16:creationId xmlns:a16="http://schemas.microsoft.com/office/drawing/2014/main" id="{04CF5823-FCE3-4FA5-876F-B6FBD987892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4" name="TextBox 10">
          <a:extLst>
            <a:ext uri="{FF2B5EF4-FFF2-40B4-BE49-F238E27FC236}">
              <a16:creationId xmlns:a16="http://schemas.microsoft.com/office/drawing/2014/main" id="{D691BBF3-555B-4E4F-BD79-DB2331D603C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5" name="TextBox 11">
          <a:extLst>
            <a:ext uri="{FF2B5EF4-FFF2-40B4-BE49-F238E27FC236}">
              <a16:creationId xmlns:a16="http://schemas.microsoft.com/office/drawing/2014/main" id="{42A30DF6-B19D-4EC7-A745-7471A24B60E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6" name="TextBox 13">
          <a:extLst>
            <a:ext uri="{FF2B5EF4-FFF2-40B4-BE49-F238E27FC236}">
              <a16:creationId xmlns:a16="http://schemas.microsoft.com/office/drawing/2014/main" id="{E32554EA-4BF4-41A2-A829-8EBE8AB5DBC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7" name="TextBox 9">
          <a:extLst>
            <a:ext uri="{FF2B5EF4-FFF2-40B4-BE49-F238E27FC236}">
              <a16:creationId xmlns:a16="http://schemas.microsoft.com/office/drawing/2014/main" id="{A3B04C4C-9CA1-4E75-A759-A5393F1E010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8" name="TextBox 8">
          <a:extLst>
            <a:ext uri="{FF2B5EF4-FFF2-40B4-BE49-F238E27FC236}">
              <a16:creationId xmlns:a16="http://schemas.microsoft.com/office/drawing/2014/main" id="{4831DB32-6E82-4008-A1F6-894578B13E2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19" name="TextBox 10">
          <a:extLst>
            <a:ext uri="{FF2B5EF4-FFF2-40B4-BE49-F238E27FC236}">
              <a16:creationId xmlns:a16="http://schemas.microsoft.com/office/drawing/2014/main" id="{86CC8840-73E6-4129-BDCC-04B09463CAA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0" name="TextBox 11">
          <a:extLst>
            <a:ext uri="{FF2B5EF4-FFF2-40B4-BE49-F238E27FC236}">
              <a16:creationId xmlns:a16="http://schemas.microsoft.com/office/drawing/2014/main" id="{6E118B4D-0D16-4C77-B3D9-4A9DB5A29D8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1" name="TextBox 13">
          <a:extLst>
            <a:ext uri="{FF2B5EF4-FFF2-40B4-BE49-F238E27FC236}">
              <a16:creationId xmlns:a16="http://schemas.microsoft.com/office/drawing/2014/main" id="{0BC3C39A-6A85-4154-A1CA-A91FCA984F6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2" name="TextBox 9">
          <a:extLst>
            <a:ext uri="{FF2B5EF4-FFF2-40B4-BE49-F238E27FC236}">
              <a16:creationId xmlns:a16="http://schemas.microsoft.com/office/drawing/2014/main" id="{60C71403-92B6-4E39-91A8-522166F5DC0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3" name="TextBox 8">
          <a:extLst>
            <a:ext uri="{FF2B5EF4-FFF2-40B4-BE49-F238E27FC236}">
              <a16:creationId xmlns:a16="http://schemas.microsoft.com/office/drawing/2014/main" id="{AB92B2D7-D705-4D4B-8BFD-C26D4689C13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4" name="TextBox 10">
          <a:extLst>
            <a:ext uri="{FF2B5EF4-FFF2-40B4-BE49-F238E27FC236}">
              <a16:creationId xmlns:a16="http://schemas.microsoft.com/office/drawing/2014/main" id="{B8F5BBD7-C979-4FDF-9511-ACE28953914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5" name="TextBox 11">
          <a:extLst>
            <a:ext uri="{FF2B5EF4-FFF2-40B4-BE49-F238E27FC236}">
              <a16:creationId xmlns:a16="http://schemas.microsoft.com/office/drawing/2014/main" id="{11D3964A-25A6-4495-9D41-8B119982A15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6" name="TextBox 13">
          <a:extLst>
            <a:ext uri="{FF2B5EF4-FFF2-40B4-BE49-F238E27FC236}">
              <a16:creationId xmlns:a16="http://schemas.microsoft.com/office/drawing/2014/main" id="{67730D92-EF52-425B-81BC-46DB819DF2F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7" name="TextBox 9">
          <a:extLst>
            <a:ext uri="{FF2B5EF4-FFF2-40B4-BE49-F238E27FC236}">
              <a16:creationId xmlns:a16="http://schemas.microsoft.com/office/drawing/2014/main" id="{81657B3E-87F9-4A7C-B59B-4475C7DA3DE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8" name="TextBox 8">
          <a:extLst>
            <a:ext uri="{FF2B5EF4-FFF2-40B4-BE49-F238E27FC236}">
              <a16:creationId xmlns:a16="http://schemas.microsoft.com/office/drawing/2014/main" id="{7CC05CC4-588C-4862-BA22-B8F7B05C718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29" name="TextBox 10">
          <a:extLst>
            <a:ext uri="{FF2B5EF4-FFF2-40B4-BE49-F238E27FC236}">
              <a16:creationId xmlns:a16="http://schemas.microsoft.com/office/drawing/2014/main" id="{AF640DB1-96E8-47DD-A474-FDADD3C3DB9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0" name="TextBox 11">
          <a:extLst>
            <a:ext uri="{FF2B5EF4-FFF2-40B4-BE49-F238E27FC236}">
              <a16:creationId xmlns:a16="http://schemas.microsoft.com/office/drawing/2014/main" id="{9B4066F9-1642-4DC0-8728-5BCE73679FD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1" name="TextBox 13">
          <a:extLst>
            <a:ext uri="{FF2B5EF4-FFF2-40B4-BE49-F238E27FC236}">
              <a16:creationId xmlns:a16="http://schemas.microsoft.com/office/drawing/2014/main" id="{F119A8C4-9F66-4321-BA3B-463C11CAB16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2" name="TextBox 9">
          <a:extLst>
            <a:ext uri="{FF2B5EF4-FFF2-40B4-BE49-F238E27FC236}">
              <a16:creationId xmlns:a16="http://schemas.microsoft.com/office/drawing/2014/main" id="{EF8C860B-6DE0-4D2E-BB7D-28A6AD83F57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3" name="TextBox 8">
          <a:extLst>
            <a:ext uri="{FF2B5EF4-FFF2-40B4-BE49-F238E27FC236}">
              <a16:creationId xmlns:a16="http://schemas.microsoft.com/office/drawing/2014/main" id="{3274A2A4-D0CA-4A71-9783-777A830B2FF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4" name="TextBox 10">
          <a:extLst>
            <a:ext uri="{FF2B5EF4-FFF2-40B4-BE49-F238E27FC236}">
              <a16:creationId xmlns:a16="http://schemas.microsoft.com/office/drawing/2014/main" id="{B6DA64F1-023A-4F21-B6D8-05F33823E76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5" name="TextBox 11">
          <a:extLst>
            <a:ext uri="{FF2B5EF4-FFF2-40B4-BE49-F238E27FC236}">
              <a16:creationId xmlns:a16="http://schemas.microsoft.com/office/drawing/2014/main" id="{0105AEC3-92A7-465A-AC3F-D8B8C37763C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6" name="TextBox 13">
          <a:extLst>
            <a:ext uri="{FF2B5EF4-FFF2-40B4-BE49-F238E27FC236}">
              <a16:creationId xmlns:a16="http://schemas.microsoft.com/office/drawing/2014/main" id="{7E3AC243-F1E1-4BAB-BA04-03C81262634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7" name="TextBox 9">
          <a:extLst>
            <a:ext uri="{FF2B5EF4-FFF2-40B4-BE49-F238E27FC236}">
              <a16:creationId xmlns:a16="http://schemas.microsoft.com/office/drawing/2014/main" id="{F4F740C3-21CC-4A03-A7A5-1CDB0033D44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8" name="TextBox 8">
          <a:extLst>
            <a:ext uri="{FF2B5EF4-FFF2-40B4-BE49-F238E27FC236}">
              <a16:creationId xmlns:a16="http://schemas.microsoft.com/office/drawing/2014/main" id="{167471DC-5786-4197-9694-A94A5199B7C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39" name="TextBox 10">
          <a:extLst>
            <a:ext uri="{FF2B5EF4-FFF2-40B4-BE49-F238E27FC236}">
              <a16:creationId xmlns:a16="http://schemas.microsoft.com/office/drawing/2014/main" id="{235D6FFE-8292-43E5-9ADF-7022C49F648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0" name="TextBox 11">
          <a:extLst>
            <a:ext uri="{FF2B5EF4-FFF2-40B4-BE49-F238E27FC236}">
              <a16:creationId xmlns:a16="http://schemas.microsoft.com/office/drawing/2014/main" id="{D0F91C86-209B-4657-8196-D687D1B1897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1" name="TextBox 13">
          <a:extLst>
            <a:ext uri="{FF2B5EF4-FFF2-40B4-BE49-F238E27FC236}">
              <a16:creationId xmlns:a16="http://schemas.microsoft.com/office/drawing/2014/main" id="{F3AE9433-971E-45EA-8AF7-814D8EF5B74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2" name="TextBox 9">
          <a:extLst>
            <a:ext uri="{FF2B5EF4-FFF2-40B4-BE49-F238E27FC236}">
              <a16:creationId xmlns:a16="http://schemas.microsoft.com/office/drawing/2014/main" id="{B8BFB7A3-77B5-45EA-AE55-FE551D33E35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3" name="TextBox 8">
          <a:extLst>
            <a:ext uri="{FF2B5EF4-FFF2-40B4-BE49-F238E27FC236}">
              <a16:creationId xmlns:a16="http://schemas.microsoft.com/office/drawing/2014/main" id="{CDFDBDDC-C13D-4BCF-970E-4DAED0815E0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4" name="TextBox 10">
          <a:extLst>
            <a:ext uri="{FF2B5EF4-FFF2-40B4-BE49-F238E27FC236}">
              <a16:creationId xmlns:a16="http://schemas.microsoft.com/office/drawing/2014/main" id="{7002B98E-BD7F-444E-8C99-DCEE85AD99F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5" name="TextBox 11">
          <a:extLst>
            <a:ext uri="{FF2B5EF4-FFF2-40B4-BE49-F238E27FC236}">
              <a16:creationId xmlns:a16="http://schemas.microsoft.com/office/drawing/2014/main" id="{5FB538DF-34BB-4903-A81F-C927600CE2B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6" name="TextBox 13">
          <a:extLst>
            <a:ext uri="{FF2B5EF4-FFF2-40B4-BE49-F238E27FC236}">
              <a16:creationId xmlns:a16="http://schemas.microsoft.com/office/drawing/2014/main" id="{C15ECB24-AF96-41BF-911D-21CE78CC86D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7" name="TextBox 9">
          <a:extLst>
            <a:ext uri="{FF2B5EF4-FFF2-40B4-BE49-F238E27FC236}">
              <a16:creationId xmlns:a16="http://schemas.microsoft.com/office/drawing/2014/main" id="{C7B02F94-9E15-4BC0-AB4F-53DA78C8D0F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8" name="TextBox 8">
          <a:extLst>
            <a:ext uri="{FF2B5EF4-FFF2-40B4-BE49-F238E27FC236}">
              <a16:creationId xmlns:a16="http://schemas.microsoft.com/office/drawing/2014/main" id="{B7FA4F74-DD4C-4F41-8B11-5A38EAD5968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49" name="TextBox 10">
          <a:extLst>
            <a:ext uri="{FF2B5EF4-FFF2-40B4-BE49-F238E27FC236}">
              <a16:creationId xmlns:a16="http://schemas.microsoft.com/office/drawing/2014/main" id="{350FB292-2B1A-458A-BC4E-8E55A71E110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0" name="TextBox 11">
          <a:extLst>
            <a:ext uri="{FF2B5EF4-FFF2-40B4-BE49-F238E27FC236}">
              <a16:creationId xmlns:a16="http://schemas.microsoft.com/office/drawing/2014/main" id="{9D18F4AC-3FF4-4019-8276-02AC2167456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1" name="TextBox 13">
          <a:extLst>
            <a:ext uri="{FF2B5EF4-FFF2-40B4-BE49-F238E27FC236}">
              <a16:creationId xmlns:a16="http://schemas.microsoft.com/office/drawing/2014/main" id="{923AE19F-6736-4A29-9635-025052A3457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2" name="TextBox 9">
          <a:extLst>
            <a:ext uri="{FF2B5EF4-FFF2-40B4-BE49-F238E27FC236}">
              <a16:creationId xmlns:a16="http://schemas.microsoft.com/office/drawing/2014/main" id="{B626D910-1337-4D74-9C9F-4C1D3019454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3" name="TextBox 8">
          <a:extLst>
            <a:ext uri="{FF2B5EF4-FFF2-40B4-BE49-F238E27FC236}">
              <a16:creationId xmlns:a16="http://schemas.microsoft.com/office/drawing/2014/main" id="{185BB31D-47F7-4942-831E-D5C3AAD7053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4" name="TextBox 10">
          <a:extLst>
            <a:ext uri="{FF2B5EF4-FFF2-40B4-BE49-F238E27FC236}">
              <a16:creationId xmlns:a16="http://schemas.microsoft.com/office/drawing/2014/main" id="{CA171505-F309-4A88-A208-D8A588B17F3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5" name="TextBox 11">
          <a:extLst>
            <a:ext uri="{FF2B5EF4-FFF2-40B4-BE49-F238E27FC236}">
              <a16:creationId xmlns:a16="http://schemas.microsoft.com/office/drawing/2014/main" id="{F7C5CACF-5268-431C-89DA-9583F1A3770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6" name="TextBox 13">
          <a:extLst>
            <a:ext uri="{FF2B5EF4-FFF2-40B4-BE49-F238E27FC236}">
              <a16:creationId xmlns:a16="http://schemas.microsoft.com/office/drawing/2014/main" id="{4D469783-813B-40C7-80B9-4ED81B46B09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7" name="TextBox 9">
          <a:extLst>
            <a:ext uri="{FF2B5EF4-FFF2-40B4-BE49-F238E27FC236}">
              <a16:creationId xmlns:a16="http://schemas.microsoft.com/office/drawing/2014/main" id="{C6F53470-B0E2-4692-9807-E1EDA11010C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8" name="TextBox 8">
          <a:extLst>
            <a:ext uri="{FF2B5EF4-FFF2-40B4-BE49-F238E27FC236}">
              <a16:creationId xmlns:a16="http://schemas.microsoft.com/office/drawing/2014/main" id="{691344DD-380E-4114-88AF-9159812316C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59" name="TextBox 10">
          <a:extLst>
            <a:ext uri="{FF2B5EF4-FFF2-40B4-BE49-F238E27FC236}">
              <a16:creationId xmlns:a16="http://schemas.microsoft.com/office/drawing/2014/main" id="{E2ADCDCF-FFEE-485E-ACC1-AF077B69F5A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0" name="TextBox 11">
          <a:extLst>
            <a:ext uri="{FF2B5EF4-FFF2-40B4-BE49-F238E27FC236}">
              <a16:creationId xmlns:a16="http://schemas.microsoft.com/office/drawing/2014/main" id="{A2618385-E4BE-4EA1-88AD-5965DCCEFDF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1" name="TextBox 13">
          <a:extLst>
            <a:ext uri="{FF2B5EF4-FFF2-40B4-BE49-F238E27FC236}">
              <a16:creationId xmlns:a16="http://schemas.microsoft.com/office/drawing/2014/main" id="{95DDF08E-C8FA-4910-BF7B-25D91F71DE3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2" name="TextBox 9">
          <a:extLst>
            <a:ext uri="{FF2B5EF4-FFF2-40B4-BE49-F238E27FC236}">
              <a16:creationId xmlns:a16="http://schemas.microsoft.com/office/drawing/2014/main" id="{1EF8A193-A0FF-409A-ABE5-F51E12D6524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3" name="TextBox 8">
          <a:extLst>
            <a:ext uri="{FF2B5EF4-FFF2-40B4-BE49-F238E27FC236}">
              <a16:creationId xmlns:a16="http://schemas.microsoft.com/office/drawing/2014/main" id="{8DEEDADA-54E4-4DDC-B171-084BD780A29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4" name="TextBox 10">
          <a:extLst>
            <a:ext uri="{FF2B5EF4-FFF2-40B4-BE49-F238E27FC236}">
              <a16:creationId xmlns:a16="http://schemas.microsoft.com/office/drawing/2014/main" id="{FAF63866-589D-45CA-B6C1-082212C91CD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5" name="TextBox 11">
          <a:extLst>
            <a:ext uri="{FF2B5EF4-FFF2-40B4-BE49-F238E27FC236}">
              <a16:creationId xmlns:a16="http://schemas.microsoft.com/office/drawing/2014/main" id="{D18A75C8-63E9-41F2-A506-9B361B9A98B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6" name="TextBox 13">
          <a:extLst>
            <a:ext uri="{FF2B5EF4-FFF2-40B4-BE49-F238E27FC236}">
              <a16:creationId xmlns:a16="http://schemas.microsoft.com/office/drawing/2014/main" id="{BA5AE1F6-B08A-4AD8-BFDE-677FE293578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7" name="TextBox 9">
          <a:extLst>
            <a:ext uri="{FF2B5EF4-FFF2-40B4-BE49-F238E27FC236}">
              <a16:creationId xmlns:a16="http://schemas.microsoft.com/office/drawing/2014/main" id="{5981488C-7ACA-4B9E-A12D-186E9610AFC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8" name="TextBox 8">
          <a:extLst>
            <a:ext uri="{FF2B5EF4-FFF2-40B4-BE49-F238E27FC236}">
              <a16:creationId xmlns:a16="http://schemas.microsoft.com/office/drawing/2014/main" id="{307C9C08-7AC2-4522-BD93-67D9100FF17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69" name="TextBox 10">
          <a:extLst>
            <a:ext uri="{FF2B5EF4-FFF2-40B4-BE49-F238E27FC236}">
              <a16:creationId xmlns:a16="http://schemas.microsoft.com/office/drawing/2014/main" id="{1ACFB67D-D46A-4A60-BD24-988D8644412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0" name="TextBox 11">
          <a:extLst>
            <a:ext uri="{FF2B5EF4-FFF2-40B4-BE49-F238E27FC236}">
              <a16:creationId xmlns:a16="http://schemas.microsoft.com/office/drawing/2014/main" id="{A19FC08A-0D16-4D24-9B11-7B88C5218B3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1" name="TextBox 13">
          <a:extLst>
            <a:ext uri="{FF2B5EF4-FFF2-40B4-BE49-F238E27FC236}">
              <a16:creationId xmlns:a16="http://schemas.microsoft.com/office/drawing/2014/main" id="{EE3AB13E-A9E2-4162-AF8C-59118237F72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2" name="TextBox 9">
          <a:extLst>
            <a:ext uri="{FF2B5EF4-FFF2-40B4-BE49-F238E27FC236}">
              <a16:creationId xmlns:a16="http://schemas.microsoft.com/office/drawing/2014/main" id="{D79D5DD4-75D2-4547-AF6C-9F7D7BAA2D9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3" name="TextBox 8">
          <a:extLst>
            <a:ext uri="{FF2B5EF4-FFF2-40B4-BE49-F238E27FC236}">
              <a16:creationId xmlns:a16="http://schemas.microsoft.com/office/drawing/2014/main" id="{6F5483A3-4981-426B-86B2-0BA9F92EC9B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4" name="TextBox 10">
          <a:extLst>
            <a:ext uri="{FF2B5EF4-FFF2-40B4-BE49-F238E27FC236}">
              <a16:creationId xmlns:a16="http://schemas.microsoft.com/office/drawing/2014/main" id="{86697204-A670-41A5-97C8-31804965D53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5" name="TextBox 11">
          <a:extLst>
            <a:ext uri="{FF2B5EF4-FFF2-40B4-BE49-F238E27FC236}">
              <a16:creationId xmlns:a16="http://schemas.microsoft.com/office/drawing/2014/main" id="{076DE0ED-53C4-4852-B03C-07047804606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6" name="TextBox 13">
          <a:extLst>
            <a:ext uri="{FF2B5EF4-FFF2-40B4-BE49-F238E27FC236}">
              <a16:creationId xmlns:a16="http://schemas.microsoft.com/office/drawing/2014/main" id="{569B6356-E16B-4E78-800F-BA690E16320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7" name="TextBox 9">
          <a:extLst>
            <a:ext uri="{FF2B5EF4-FFF2-40B4-BE49-F238E27FC236}">
              <a16:creationId xmlns:a16="http://schemas.microsoft.com/office/drawing/2014/main" id="{CD77D3A7-00FB-4431-86D7-F45951F3218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8" name="TextBox 8">
          <a:extLst>
            <a:ext uri="{FF2B5EF4-FFF2-40B4-BE49-F238E27FC236}">
              <a16:creationId xmlns:a16="http://schemas.microsoft.com/office/drawing/2014/main" id="{2DFEA13B-DDA3-44E9-AFAE-FBAB70DB9E4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79" name="TextBox 10">
          <a:extLst>
            <a:ext uri="{FF2B5EF4-FFF2-40B4-BE49-F238E27FC236}">
              <a16:creationId xmlns:a16="http://schemas.microsoft.com/office/drawing/2014/main" id="{CE38C30D-46D2-4E24-B2CC-1FBB9D42E2B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0" name="TextBox 11">
          <a:extLst>
            <a:ext uri="{FF2B5EF4-FFF2-40B4-BE49-F238E27FC236}">
              <a16:creationId xmlns:a16="http://schemas.microsoft.com/office/drawing/2014/main" id="{1013A850-1019-4B44-B926-969170CF4F6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1" name="TextBox 13">
          <a:extLst>
            <a:ext uri="{FF2B5EF4-FFF2-40B4-BE49-F238E27FC236}">
              <a16:creationId xmlns:a16="http://schemas.microsoft.com/office/drawing/2014/main" id="{1FE1A05D-B1FC-4C3C-B351-F5E9E153ABE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2" name="TextBox 9">
          <a:extLst>
            <a:ext uri="{FF2B5EF4-FFF2-40B4-BE49-F238E27FC236}">
              <a16:creationId xmlns:a16="http://schemas.microsoft.com/office/drawing/2014/main" id="{69B73038-8AF0-4521-A575-1844F529863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3" name="TextBox 8">
          <a:extLst>
            <a:ext uri="{FF2B5EF4-FFF2-40B4-BE49-F238E27FC236}">
              <a16:creationId xmlns:a16="http://schemas.microsoft.com/office/drawing/2014/main" id="{6774BF56-FA49-4E39-8B76-217600523C6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4" name="TextBox 10">
          <a:extLst>
            <a:ext uri="{FF2B5EF4-FFF2-40B4-BE49-F238E27FC236}">
              <a16:creationId xmlns:a16="http://schemas.microsoft.com/office/drawing/2014/main" id="{0CA0CECB-2622-4D81-A143-40B438E0DE6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5" name="TextBox 11">
          <a:extLst>
            <a:ext uri="{FF2B5EF4-FFF2-40B4-BE49-F238E27FC236}">
              <a16:creationId xmlns:a16="http://schemas.microsoft.com/office/drawing/2014/main" id="{4464D145-D170-479C-909D-93274507127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6" name="TextBox 13">
          <a:extLst>
            <a:ext uri="{FF2B5EF4-FFF2-40B4-BE49-F238E27FC236}">
              <a16:creationId xmlns:a16="http://schemas.microsoft.com/office/drawing/2014/main" id="{6B98EFC7-835C-4648-B9CE-DAD71E2B4C9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7" name="TextBox 9">
          <a:extLst>
            <a:ext uri="{FF2B5EF4-FFF2-40B4-BE49-F238E27FC236}">
              <a16:creationId xmlns:a16="http://schemas.microsoft.com/office/drawing/2014/main" id="{F749784F-4114-425A-A037-BC3309D672D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8" name="TextBox 8">
          <a:extLst>
            <a:ext uri="{FF2B5EF4-FFF2-40B4-BE49-F238E27FC236}">
              <a16:creationId xmlns:a16="http://schemas.microsoft.com/office/drawing/2014/main" id="{67A3A8B1-3274-41FC-8F46-AC4E0CA9B60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89" name="TextBox 10">
          <a:extLst>
            <a:ext uri="{FF2B5EF4-FFF2-40B4-BE49-F238E27FC236}">
              <a16:creationId xmlns:a16="http://schemas.microsoft.com/office/drawing/2014/main" id="{2878A175-24EC-4ACA-8BE6-AC261322EB9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0" name="TextBox 11">
          <a:extLst>
            <a:ext uri="{FF2B5EF4-FFF2-40B4-BE49-F238E27FC236}">
              <a16:creationId xmlns:a16="http://schemas.microsoft.com/office/drawing/2014/main" id="{F9C3D640-4E06-47BB-B285-7CB6D35564E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1" name="TextBox 13">
          <a:extLst>
            <a:ext uri="{FF2B5EF4-FFF2-40B4-BE49-F238E27FC236}">
              <a16:creationId xmlns:a16="http://schemas.microsoft.com/office/drawing/2014/main" id="{90E6CD39-0B8D-4F88-9E4A-830DF62DABE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2" name="TextBox 9">
          <a:extLst>
            <a:ext uri="{FF2B5EF4-FFF2-40B4-BE49-F238E27FC236}">
              <a16:creationId xmlns:a16="http://schemas.microsoft.com/office/drawing/2014/main" id="{8D8DABB9-DD97-4D04-B7F2-7CD9CE0BC78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3" name="TextBox 8">
          <a:extLst>
            <a:ext uri="{FF2B5EF4-FFF2-40B4-BE49-F238E27FC236}">
              <a16:creationId xmlns:a16="http://schemas.microsoft.com/office/drawing/2014/main" id="{AD9635A3-3CBC-4B08-8F92-9DBFBCA0634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4" name="TextBox 10">
          <a:extLst>
            <a:ext uri="{FF2B5EF4-FFF2-40B4-BE49-F238E27FC236}">
              <a16:creationId xmlns:a16="http://schemas.microsoft.com/office/drawing/2014/main" id="{2098F972-34BD-40AD-A2AB-1C07FB82D69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5" name="TextBox 11">
          <a:extLst>
            <a:ext uri="{FF2B5EF4-FFF2-40B4-BE49-F238E27FC236}">
              <a16:creationId xmlns:a16="http://schemas.microsoft.com/office/drawing/2014/main" id="{2916DB74-E8B8-4C64-B57C-A5692CD8F2D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6" name="TextBox 13">
          <a:extLst>
            <a:ext uri="{FF2B5EF4-FFF2-40B4-BE49-F238E27FC236}">
              <a16:creationId xmlns:a16="http://schemas.microsoft.com/office/drawing/2014/main" id="{7ADEB395-4BBA-40A1-A202-CC2D1B61B19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7" name="TextBox 9">
          <a:extLst>
            <a:ext uri="{FF2B5EF4-FFF2-40B4-BE49-F238E27FC236}">
              <a16:creationId xmlns:a16="http://schemas.microsoft.com/office/drawing/2014/main" id="{BD4441CD-B4C0-457D-BEAC-DA7EC323C25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8" name="TextBox 9">
          <a:extLst>
            <a:ext uri="{FF2B5EF4-FFF2-40B4-BE49-F238E27FC236}">
              <a16:creationId xmlns:a16="http://schemas.microsoft.com/office/drawing/2014/main" id="{1C33F095-C68F-4045-B206-51E8E85450B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699" name="TextBox 8">
          <a:extLst>
            <a:ext uri="{FF2B5EF4-FFF2-40B4-BE49-F238E27FC236}">
              <a16:creationId xmlns:a16="http://schemas.microsoft.com/office/drawing/2014/main" id="{724E53FA-E74E-4FE1-9F21-652F549F3DF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0" name="TextBox 10">
          <a:extLst>
            <a:ext uri="{FF2B5EF4-FFF2-40B4-BE49-F238E27FC236}">
              <a16:creationId xmlns:a16="http://schemas.microsoft.com/office/drawing/2014/main" id="{2013E411-1D3A-44B8-BFAD-5D72EBE32C8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1" name="TextBox 11">
          <a:extLst>
            <a:ext uri="{FF2B5EF4-FFF2-40B4-BE49-F238E27FC236}">
              <a16:creationId xmlns:a16="http://schemas.microsoft.com/office/drawing/2014/main" id="{61C1948E-D691-4598-9E67-39CAF6E3621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2" name="TextBox 13">
          <a:extLst>
            <a:ext uri="{FF2B5EF4-FFF2-40B4-BE49-F238E27FC236}">
              <a16:creationId xmlns:a16="http://schemas.microsoft.com/office/drawing/2014/main" id="{457843E5-7F87-4D1A-91A3-5F134F1CE91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3" name="TextBox 9">
          <a:extLst>
            <a:ext uri="{FF2B5EF4-FFF2-40B4-BE49-F238E27FC236}">
              <a16:creationId xmlns:a16="http://schemas.microsoft.com/office/drawing/2014/main" id="{E728E4F0-9197-42E2-9897-E5240DB29AF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4" name="TextBox 8">
          <a:extLst>
            <a:ext uri="{FF2B5EF4-FFF2-40B4-BE49-F238E27FC236}">
              <a16:creationId xmlns:a16="http://schemas.microsoft.com/office/drawing/2014/main" id="{78FA58D4-0D8F-42BF-A9CE-C7D6AAE968A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5" name="TextBox 10">
          <a:extLst>
            <a:ext uri="{FF2B5EF4-FFF2-40B4-BE49-F238E27FC236}">
              <a16:creationId xmlns:a16="http://schemas.microsoft.com/office/drawing/2014/main" id="{DDD1055F-BA0F-48F2-9A2B-B651DCFD54B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6" name="TextBox 11">
          <a:extLst>
            <a:ext uri="{FF2B5EF4-FFF2-40B4-BE49-F238E27FC236}">
              <a16:creationId xmlns:a16="http://schemas.microsoft.com/office/drawing/2014/main" id="{3B562FBE-963D-4852-B55E-457AD3B33D4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7" name="TextBox 13">
          <a:extLst>
            <a:ext uri="{FF2B5EF4-FFF2-40B4-BE49-F238E27FC236}">
              <a16:creationId xmlns:a16="http://schemas.microsoft.com/office/drawing/2014/main" id="{389A4066-0FDF-4029-95BF-E3632EC37F9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8" name="TextBox 9">
          <a:extLst>
            <a:ext uri="{FF2B5EF4-FFF2-40B4-BE49-F238E27FC236}">
              <a16:creationId xmlns:a16="http://schemas.microsoft.com/office/drawing/2014/main" id="{65386BC5-0285-4AE3-967E-2910B6B9385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09" name="TextBox 8">
          <a:extLst>
            <a:ext uri="{FF2B5EF4-FFF2-40B4-BE49-F238E27FC236}">
              <a16:creationId xmlns:a16="http://schemas.microsoft.com/office/drawing/2014/main" id="{BB16E666-FC84-47D5-BF41-00CD9409E46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0" name="TextBox 10">
          <a:extLst>
            <a:ext uri="{FF2B5EF4-FFF2-40B4-BE49-F238E27FC236}">
              <a16:creationId xmlns:a16="http://schemas.microsoft.com/office/drawing/2014/main" id="{2FCD2A40-0839-43B1-AE4A-C7CD9016018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1" name="TextBox 11">
          <a:extLst>
            <a:ext uri="{FF2B5EF4-FFF2-40B4-BE49-F238E27FC236}">
              <a16:creationId xmlns:a16="http://schemas.microsoft.com/office/drawing/2014/main" id="{CDB1978A-3763-44D1-A3E4-8AFFEFF5F11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2" name="TextBox 13">
          <a:extLst>
            <a:ext uri="{FF2B5EF4-FFF2-40B4-BE49-F238E27FC236}">
              <a16:creationId xmlns:a16="http://schemas.microsoft.com/office/drawing/2014/main" id="{CBBDFDA8-C00A-4B95-99E5-6C2DD76F8DB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3" name="TextBox 9">
          <a:extLst>
            <a:ext uri="{FF2B5EF4-FFF2-40B4-BE49-F238E27FC236}">
              <a16:creationId xmlns:a16="http://schemas.microsoft.com/office/drawing/2014/main" id="{A98D8457-FC96-4907-8577-66149E398F5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4" name="TextBox 8">
          <a:extLst>
            <a:ext uri="{FF2B5EF4-FFF2-40B4-BE49-F238E27FC236}">
              <a16:creationId xmlns:a16="http://schemas.microsoft.com/office/drawing/2014/main" id="{2E9BEFBC-5CE6-4CD8-B920-922E7823256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5" name="TextBox 10">
          <a:extLst>
            <a:ext uri="{FF2B5EF4-FFF2-40B4-BE49-F238E27FC236}">
              <a16:creationId xmlns:a16="http://schemas.microsoft.com/office/drawing/2014/main" id="{BC22736F-8BD1-404C-82B5-A36B653F8FD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6" name="TextBox 11">
          <a:extLst>
            <a:ext uri="{FF2B5EF4-FFF2-40B4-BE49-F238E27FC236}">
              <a16:creationId xmlns:a16="http://schemas.microsoft.com/office/drawing/2014/main" id="{99BC86B4-6D7D-4E4A-88F7-503D694BD0B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7" name="TextBox 13">
          <a:extLst>
            <a:ext uri="{FF2B5EF4-FFF2-40B4-BE49-F238E27FC236}">
              <a16:creationId xmlns:a16="http://schemas.microsoft.com/office/drawing/2014/main" id="{D09FF27D-D68C-4B4C-A394-0BC0C2CB1C6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8" name="TextBox 9">
          <a:extLst>
            <a:ext uri="{FF2B5EF4-FFF2-40B4-BE49-F238E27FC236}">
              <a16:creationId xmlns:a16="http://schemas.microsoft.com/office/drawing/2014/main" id="{89FD76B4-7224-4FC5-83D3-A9633AC7B99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19" name="TextBox 8">
          <a:extLst>
            <a:ext uri="{FF2B5EF4-FFF2-40B4-BE49-F238E27FC236}">
              <a16:creationId xmlns:a16="http://schemas.microsoft.com/office/drawing/2014/main" id="{C4C6B626-CA7C-4CA6-8227-695AEDD453B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0" name="TextBox 10">
          <a:extLst>
            <a:ext uri="{FF2B5EF4-FFF2-40B4-BE49-F238E27FC236}">
              <a16:creationId xmlns:a16="http://schemas.microsoft.com/office/drawing/2014/main" id="{AED9B203-2465-4B50-836D-95EA98D7327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1" name="TextBox 11">
          <a:extLst>
            <a:ext uri="{FF2B5EF4-FFF2-40B4-BE49-F238E27FC236}">
              <a16:creationId xmlns:a16="http://schemas.microsoft.com/office/drawing/2014/main" id="{602F65E2-EEC8-4F5D-97DB-CEDB65F0829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2" name="TextBox 13">
          <a:extLst>
            <a:ext uri="{FF2B5EF4-FFF2-40B4-BE49-F238E27FC236}">
              <a16:creationId xmlns:a16="http://schemas.microsoft.com/office/drawing/2014/main" id="{F4EF611B-CE34-4279-A340-1A4CB73B7B5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3" name="TextBox 9">
          <a:extLst>
            <a:ext uri="{FF2B5EF4-FFF2-40B4-BE49-F238E27FC236}">
              <a16:creationId xmlns:a16="http://schemas.microsoft.com/office/drawing/2014/main" id="{215AADE4-92F3-4166-A068-87AA4592A00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4" name="TextBox 8">
          <a:extLst>
            <a:ext uri="{FF2B5EF4-FFF2-40B4-BE49-F238E27FC236}">
              <a16:creationId xmlns:a16="http://schemas.microsoft.com/office/drawing/2014/main" id="{70CA21B2-C50B-49C9-BF9F-5D7BCD3879D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5" name="TextBox 10">
          <a:extLst>
            <a:ext uri="{FF2B5EF4-FFF2-40B4-BE49-F238E27FC236}">
              <a16:creationId xmlns:a16="http://schemas.microsoft.com/office/drawing/2014/main" id="{8701D08F-4049-403A-8E7F-87D02A69D9F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6" name="TextBox 11">
          <a:extLst>
            <a:ext uri="{FF2B5EF4-FFF2-40B4-BE49-F238E27FC236}">
              <a16:creationId xmlns:a16="http://schemas.microsoft.com/office/drawing/2014/main" id="{9049F791-B162-4D99-8014-BEBE8375D79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7" name="TextBox 13">
          <a:extLst>
            <a:ext uri="{FF2B5EF4-FFF2-40B4-BE49-F238E27FC236}">
              <a16:creationId xmlns:a16="http://schemas.microsoft.com/office/drawing/2014/main" id="{8BF56C5C-E1EB-464F-B118-892C0AAFF24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8" name="TextBox 9">
          <a:extLst>
            <a:ext uri="{FF2B5EF4-FFF2-40B4-BE49-F238E27FC236}">
              <a16:creationId xmlns:a16="http://schemas.microsoft.com/office/drawing/2014/main" id="{8327BBC8-BFF6-464E-A709-F0F9D4E70EA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29" name="TextBox 8">
          <a:extLst>
            <a:ext uri="{FF2B5EF4-FFF2-40B4-BE49-F238E27FC236}">
              <a16:creationId xmlns:a16="http://schemas.microsoft.com/office/drawing/2014/main" id="{5BFFCBC6-1440-4F5A-BABC-D2B97F61567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0" name="TextBox 10">
          <a:extLst>
            <a:ext uri="{FF2B5EF4-FFF2-40B4-BE49-F238E27FC236}">
              <a16:creationId xmlns:a16="http://schemas.microsoft.com/office/drawing/2014/main" id="{1E29E6E3-F36E-48D2-8A27-66933E7503F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1" name="TextBox 11">
          <a:extLst>
            <a:ext uri="{FF2B5EF4-FFF2-40B4-BE49-F238E27FC236}">
              <a16:creationId xmlns:a16="http://schemas.microsoft.com/office/drawing/2014/main" id="{42D9BD75-A9EE-44C0-BFE8-E423AB94426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2" name="TextBox 13">
          <a:extLst>
            <a:ext uri="{FF2B5EF4-FFF2-40B4-BE49-F238E27FC236}">
              <a16:creationId xmlns:a16="http://schemas.microsoft.com/office/drawing/2014/main" id="{48077399-FE35-4389-8D56-BF56302BB1C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3" name="TextBox 9">
          <a:extLst>
            <a:ext uri="{FF2B5EF4-FFF2-40B4-BE49-F238E27FC236}">
              <a16:creationId xmlns:a16="http://schemas.microsoft.com/office/drawing/2014/main" id="{19604418-9CC6-418B-B57E-32F97CAA81D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4" name="TextBox 8">
          <a:extLst>
            <a:ext uri="{FF2B5EF4-FFF2-40B4-BE49-F238E27FC236}">
              <a16:creationId xmlns:a16="http://schemas.microsoft.com/office/drawing/2014/main" id="{FFE24977-F5E5-45D5-8AC6-BACAB620034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5" name="TextBox 10">
          <a:extLst>
            <a:ext uri="{FF2B5EF4-FFF2-40B4-BE49-F238E27FC236}">
              <a16:creationId xmlns:a16="http://schemas.microsoft.com/office/drawing/2014/main" id="{2B7196BC-0D7E-4004-BF1E-96A4C9235DD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6" name="TextBox 11">
          <a:extLst>
            <a:ext uri="{FF2B5EF4-FFF2-40B4-BE49-F238E27FC236}">
              <a16:creationId xmlns:a16="http://schemas.microsoft.com/office/drawing/2014/main" id="{FAC986EB-AA6F-4346-BBBE-3C360452BB9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7" name="TextBox 13">
          <a:extLst>
            <a:ext uri="{FF2B5EF4-FFF2-40B4-BE49-F238E27FC236}">
              <a16:creationId xmlns:a16="http://schemas.microsoft.com/office/drawing/2014/main" id="{D2720A60-E051-4790-8E3A-33F28334E73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8" name="TextBox 9">
          <a:extLst>
            <a:ext uri="{FF2B5EF4-FFF2-40B4-BE49-F238E27FC236}">
              <a16:creationId xmlns:a16="http://schemas.microsoft.com/office/drawing/2014/main" id="{0DEE7E0A-4667-4A67-8AD2-3F61F180C59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39" name="TextBox 8">
          <a:extLst>
            <a:ext uri="{FF2B5EF4-FFF2-40B4-BE49-F238E27FC236}">
              <a16:creationId xmlns:a16="http://schemas.microsoft.com/office/drawing/2014/main" id="{62C56B02-172F-486E-8805-FB2114D3CA1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0" name="TextBox 10">
          <a:extLst>
            <a:ext uri="{FF2B5EF4-FFF2-40B4-BE49-F238E27FC236}">
              <a16:creationId xmlns:a16="http://schemas.microsoft.com/office/drawing/2014/main" id="{1FB0F696-3C47-49C1-ADF3-AD2ADD747AA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1" name="TextBox 11">
          <a:extLst>
            <a:ext uri="{FF2B5EF4-FFF2-40B4-BE49-F238E27FC236}">
              <a16:creationId xmlns:a16="http://schemas.microsoft.com/office/drawing/2014/main" id="{99EE7E32-447B-4FB4-BF47-61457F12DD7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2" name="TextBox 13">
          <a:extLst>
            <a:ext uri="{FF2B5EF4-FFF2-40B4-BE49-F238E27FC236}">
              <a16:creationId xmlns:a16="http://schemas.microsoft.com/office/drawing/2014/main" id="{B03CB97D-96E6-4680-9999-B570E41F72F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3" name="TextBox 9">
          <a:extLst>
            <a:ext uri="{FF2B5EF4-FFF2-40B4-BE49-F238E27FC236}">
              <a16:creationId xmlns:a16="http://schemas.microsoft.com/office/drawing/2014/main" id="{07DD074B-84EE-42BE-97D1-B7574B590F4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4" name="TextBox 9">
          <a:extLst>
            <a:ext uri="{FF2B5EF4-FFF2-40B4-BE49-F238E27FC236}">
              <a16:creationId xmlns:a16="http://schemas.microsoft.com/office/drawing/2014/main" id="{05235B4E-CD1E-4E00-BEA2-B36B94D6022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5" name="TextBox 9">
          <a:extLst>
            <a:ext uri="{FF2B5EF4-FFF2-40B4-BE49-F238E27FC236}">
              <a16:creationId xmlns:a16="http://schemas.microsoft.com/office/drawing/2014/main" id="{AA6BCEB2-6F30-421A-ADAF-C430FF168D3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6" name="TextBox 8">
          <a:extLst>
            <a:ext uri="{FF2B5EF4-FFF2-40B4-BE49-F238E27FC236}">
              <a16:creationId xmlns:a16="http://schemas.microsoft.com/office/drawing/2014/main" id="{209199DB-620E-4C42-9C67-4733E5EFFEE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7" name="TextBox 10">
          <a:extLst>
            <a:ext uri="{FF2B5EF4-FFF2-40B4-BE49-F238E27FC236}">
              <a16:creationId xmlns:a16="http://schemas.microsoft.com/office/drawing/2014/main" id="{6008F0F1-3E1B-4BBD-90C9-CED360702A0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8" name="TextBox 11">
          <a:extLst>
            <a:ext uri="{FF2B5EF4-FFF2-40B4-BE49-F238E27FC236}">
              <a16:creationId xmlns:a16="http://schemas.microsoft.com/office/drawing/2014/main" id="{902A5B66-D193-4CF7-BA00-4AE4184B284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49" name="TextBox 13">
          <a:extLst>
            <a:ext uri="{FF2B5EF4-FFF2-40B4-BE49-F238E27FC236}">
              <a16:creationId xmlns:a16="http://schemas.microsoft.com/office/drawing/2014/main" id="{7C88E8FC-4BDA-4C82-9F11-E32763239E7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0" name="TextBox 9">
          <a:extLst>
            <a:ext uri="{FF2B5EF4-FFF2-40B4-BE49-F238E27FC236}">
              <a16:creationId xmlns:a16="http://schemas.microsoft.com/office/drawing/2014/main" id="{A453D3C1-BF98-4A64-BB59-02D0DAD3D51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1" name="TextBox 8">
          <a:extLst>
            <a:ext uri="{FF2B5EF4-FFF2-40B4-BE49-F238E27FC236}">
              <a16:creationId xmlns:a16="http://schemas.microsoft.com/office/drawing/2014/main" id="{E9585F7B-50C6-4B44-8B04-2997E93CA06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2" name="TextBox 10">
          <a:extLst>
            <a:ext uri="{FF2B5EF4-FFF2-40B4-BE49-F238E27FC236}">
              <a16:creationId xmlns:a16="http://schemas.microsoft.com/office/drawing/2014/main" id="{1A378158-F715-41F4-9546-BBBD00D4B50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3" name="TextBox 11">
          <a:extLst>
            <a:ext uri="{FF2B5EF4-FFF2-40B4-BE49-F238E27FC236}">
              <a16:creationId xmlns:a16="http://schemas.microsoft.com/office/drawing/2014/main" id="{1177C04A-BC77-424B-B5A5-25AD4A2871E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4" name="TextBox 13">
          <a:extLst>
            <a:ext uri="{FF2B5EF4-FFF2-40B4-BE49-F238E27FC236}">
              <a16:creationId xmlns:a16="http://schemas.microsoft.com/office/drawing/2014/main" id="{772E5FE3-E8D0-4CB9-BF29-218BEE7832A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5" name="TextBox 9">
          <a:extLst>
            <a:ext uri="{FF2B5EF4-FFF2-40B4-BE49-F238E27FC236}">
              <a16:creationId xmlns:a16="http://schemas.microsoft.com/office/drawing/2014/main" id="{EFE8B05F-EB1C-442D-989E-80344000B6C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6" name="TextBox 8">
          <a:extLst>
            <a:ext uri="{FF2B5EF4-FFF2-40B4-BE49-F238E27FC236}">
              <a16:creationId xmlns:a16="http://schemas.microsoft.com/office/drawing/2014/main" id="{A7E465F0-1DDC-4012-8C70-8EBED74265C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7" name="TextBox 10">
          <a:extLst>
            <a:ext uri="{FF2B5EF4-FFF2-40B4-BE49-F238E27FC236}">
              <a16:creationId xmlns:a16="http://schemas.microsoft.com/office/drawing/2014/main" id="{EE3E81EB-6CFC-4AC6-A817-682B0EABBFE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8" name="TextBox 11">
          <a:extLst>
            <a:ext uri="{FF2B5EF4-FFF2-40B4-BE49-F238E27FC236}">
              <a16:creationId xmlns:a16="http://schemas.microsoft.com/office/drawing/2014/main" id="{622E05C9-DEFB-45EB-B9C1-8A077B970A5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59" name="TextBox 13">
          <a:extLst>
            <a:ext uri="{FF2B5EF4-FFF2-40B4-BE49-F238E27FC236}">
              <a16:creationId xmlns:a16="http://schemas.microsoft.com/office/drawing/2014/main" id="{8229CCF5-1EF6-4C8E-98AE-3175109BF0C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0" name="TextBox 9">
          <a:extLst>
            <a:ext uri="{FF2B5EF4-FFF2-40B4-BE49-F238E27FC236}">
              <a16:creationId xmlns:a16="http://schemas.microsoft.com/office/drawing/2014/main" id="{26E55685-78B2-491D-82C8-344538EA171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1" name="TextBox 8">
          <a:extLst>
            <a:ext uri="{FF2B5EF4-FFF2-40B4-BE49-F238E27FC236}">
              <a16:creationId xmlns:a16="http://schemas.microsoft.com/office/drawing/2014/main" id="{45E94DF7-174F-4CB3-AE40-72742041D27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2" name="TextBox 10">
          <a:extLst>
            <a:ext uri="{FF2B5EF4-FFF2-40B4-BE49-F238E27FC236}">
              <a16:creationId xmlns:a16="http://schemas.microsoft.com/office/drawing/2014/main" id="{1E8E7BFF-09FC-418C-9942-C02D8E2FE5A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3" name="TextBox 11">
          <a:extLst>
            <a:ext uri="{FF2B5EF4-FFF2-40B4-BE49-F238E27FC236}">
              <a16:creationId xmlns:a16="http://schemas.microsoft.com/office/drawing/2014/main" id="{24CD522B-6CF7-4D94-BF53-562C89BAB24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4" name="TextBox 13">
          <a:extLst>
            <a:ext uri="{FF2B5EF4-FFF2-40B4-BE49-F238E27FC236}">
              <a16:creationId xmlns:a16="http://schemas.microsoft.com/office/drawing/2014/main" id="{DF2B45D5-0496-453B-93E3-216AA444D9B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5" name="TextBox 9">
          <a:extLst>
            <a:ext uri="{FF2B5EF4-FFF2-40B4-BE49-F238E27FC236}">
              <a16:creationId xmlns:a16="http://schemas.microsoft.com/office/drawing/2014/main" id="{3AF41DF1-58F5-4792-A79D-D3ADCA91A1D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6" name="TextBox 8">
          <a:extLst>
            <a:ext uri="{FF2B5EF4-FFF2-40B4-BE49-F238E27FC236}">
              <a16:creationId xmlns:a16="http://schemas.microsoft.com/office/drawing/2014/main" id="{860D955B-0E9C-4C7F-BB34-064CA8E9C66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7" name="TextBox 10">
          <a:extLst>
            <a:ext uri="{FF2B5EF4-FFF2-40B4-BE49-F238E27FC236}">
              <a16:creationId xmlns:a16="http://schemas.microsoft.com/office/drawing/2014/main" id="{A6870B09-4AF4-4CD9-BE7C-A919DDF245B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8" name="TextBox 11">
          <a:extLst>
            <a:ext uri="{FF2B5EF4-FFF2-40B4-BE49-F238E27FC236}">
              <a16:creationId xmlns:a16="http://schemas.microsoft.com/office/drawing/2014/main" id="{AA3E39AF-A81A-477D-9FAE-8641174FC4A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69" name="TextBox 13">
          <a:extLst>
            <a:ext uri="{FF2B5EF4-FFF2-40B4-BE49-F238E27FC236}">
              <a16:creationId xmlns:a16="http://schemas.microsoft.com/office/drawing/2014/main" id="{DD287DAB-7B77-4DEB-94E6-35CDF13C448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0" name="TextBox 9">
          <a:extLst>
            <a:ext uri="{FF2B5EF4-FFF2-40B4-BE49-F238E27FC236}">
              <a16:creationId xmlns:a16="http://schemas.microsoft.com/office/drawing/2014/main" id="{EF455E70-A854-41B9-8C75-39703B4D6AA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1" name="TextBox 9">
          <a:extLst>
            <a:ext uri="{FF2B5EF4-FFF2-40B4-BE49-F238E27FC236}">
              <a16:creationId xmlns:a16="http://schemas.microsoft.com/office/drawing/2014/main" id="{6E13C015-CC6E-43E2-B858-D9A1ADA60FB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2" name="TextBox 8">
          <a:extLst>
            <a:ext uri="{FF2B5EF4-FFF2-40B4-BE49-F238E27FC236}">
              <a16:creationId xmlns:a16="http://schemas.microsoft.com/office/drawing/2014/main" id="{430649E9-9887-4C06-85E8-BF2F43DF220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3" name="TextBox 10">
          <a:extLst>
            <a:ext uri="{FF2B5EF4-FFF2-40B4-BE49-F238E27FC236}">
              <a16:creationId xmlns:a16="http://schemas.microsoft.com/office/drawing/2014/main" id="{2EA74D4A-C209-46EB-AD04-0EA2934D4F0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4" name="TextBox 11">
          <a:extLst>
            <a:ext uri="{FF2B5EF4-FFF2-40B4-BE49-F238E27FC236}">
              <a16:creationId xmlns:a16="http://schemas.microsoft.com/office/drawing/2014/main" id="{8766B7C6-BD63-47C1-A940-189D36C3149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5" name="TextBox 13">
          <a:extLst>
            <a:ext uri="{FF2B5EF4-FFF2-40B4-BE49-F238E27FC236}">
              <a16:creationId xmlns:a16="http://schemas.microsoft.com/office/drawing/2014/main" id="{681B6F80-A97E-447A-82A4-4243E278E50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6" name="TextBox 9">
          <a:extLst>
            <a:ext uri="{FF2B5EF4-FFF2-40B4-BE49-F238E27FC236}">
              <a16:creationId xmlns:a16="http://schemas.microsoft.com/office/drawing/2014/main" id="{F088A569-37CF-4AB9-9E6F-682175E0915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7" name="TextBox 8">
          <a:extLst>
            <a:ext uri="{FF2B5EF4-FFF2-40B4-BE49-F238E27FC236}">
              <a16:creationId xmlns:a16="http://schemas.microsoft.com/office/drawing/2014/main" id="{4CA4FE37-E0EE-4284-8EE0-1B31B140940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8" name="TextBox 10">
          <a:extLst>
            <a:ext uri="{FF2B5EF4-FFF2-40B4-BE49-F238E27FC236}">
              <a16:creationId xmlns:a16="http://schemas.microsoft.com/office/drawing/2014/main" id="{E91AA91B-6D71-4B51-BF5B-E0A3362B6BA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79" name="TextBox 11">
          <a:extLst>
            <a:ext uri="{FF2B5EF4-FFF2-40B4-BE49-F238E27FC236}">
              <a16:creationId xmlns:a16="http://schemas.microsoft.com/office/drawing/2014/main" id="{C467721F-EB66-443C-A635-CDE029EBBBD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0" name="TextBox 13">
          <a:extLst>
            <a:ext uri="{FF2B5EF4-FFF2-40B4-BE49-F238E27FC236}">
              <a16:creationId xmlns:a16="http://schemas.microsoft.com/office/drawing/2014/main" id="{9404B445-95A6-4D0A-BE34-BA2BB1A88F9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1" name="TextBox 9">
          <a:extLst>
            <a:ext uri="{FF2B5EF4-FFF2-40B4-BE49-F238E27FC236}">
              <a16:creationId xmlns:a16="http://schemas.microsoft.com/office/drawing/2014/main" id="{A5B6F7D5-C34F-4413-9118-E8150974512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2" name="TextBox 8">
          <a:extLst>
            <a:ext uri="{FF2B5EF4-FFF2-40B4-BE49-F238E27FC236}">
              <a16:creationId xmlns:a16="http://schemas.microsoft.com/office/drawing/2014/main" id="{D14E032E-E1B1-4BF5-B7C4-F628DC99019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3" name="TextBox 10">
          <a:extLst>
            <a:ext uri="{FF2B5EF4-FFF2-40B4-BE49-F238E27FC236}">
              <a16:creationId xmlns:a16="http://schemas.microsoft.com/office/drawing/2014/main" id="{CBBE90AA-A17B-41E6-8294-F0E52A56506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4" name="TextBox 11">
          <a:extLst>
            <a:ext uri="{FF2B5EF4-FFF2-40B4-BE49-F238E27FC236}">
              <a16:creationId xmlns:a16="http://schemas.microsoft.com/office/drawing/2014/main" id="{6BA0DE1D-ED58-412A-A527-B19D04947C8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5" name="TextBox 13">
          <a:extLst>
            <a:ext uri="{FF2B5EF4-FFF2-40B4-BE49-F238E27FC236}">
              <a16:creationId xmlns:a16="http://schemas.microsoft.com/office/drawing/2014/main" id="{13D480FD-164C-4DB0-B0ED-A4400C98F99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6" name="TextBox 9">
          <a:extLst>
            <a:ext uri="{FF2B5EF4-FFF2-40B4-BE49-F238E27FC236}">
              <a16:creationId xmlns:a16="http://schemas.microsoft.com/office/drawing/2014/main" id="{BE4EC354-F100-4388-903D-0F3C35A111C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7" name="TextBox 8">
          <a:extLst>
            <a:ext uri="{FF2B5EF4-FFF2-40B4-BE49-F238E27FC236}">
              <a16:creationId xmlns:a16="http://schemas.microsoft.com/office/drawing/2014/main" id="{8A4F49B6-F5FE-4A4E-9C43-92FDAB0E964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8" name="TextBox 10">
          <a:extLst>
            <a:ext uri="{FF2B5EF4-FFF2-40B4-BE49-F238E27FC236}">
              <a16:creationId xmlns:a16="http://schemas.microsoft.com/office/drawing/2014/main" id="{9FE1784D-06AF-490D-B44B-47BE751E64D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89" name="TextBox 11">
          <a:extLst>
            <a:ext uri="{FF2B5EF4-FFF2-40B4-BE49-F238E27FC236}">
              <a16:creationId xmlns:a16="http://schemas.microsoft.com/office/drawing/2014/main" id="{68D9522F-84FA-494B-80F7-AA6D7588B24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0" name="TextBox 13">
          <a:extLst>
            <a:ext uri="{FF2B5EF4-FFF2-40B4-BE49-F238E27FC236}">
              <a16:creationId xmlns:a16="http://schemas.microsoft.com/office/drawing/2014/main" id="{73ECA88B-88E3-4490-8D59-819D6336577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1" name="TextBox 9">
          <a:extLst>
            <a:ext uri="{FF2B5EF4-FFF2-40B4-BE49-F238E27FC236}">
              <a16:creationId xmlns:a16="http://schemas.microsoft.com/office/drawing/2014/main" id="{1B562206-EFB5-4490-93C1-6A2898EA834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2" name="TextBox 8">
          <a:extLst>
            <a:ext uri="{FF2B5EF4-FFF2-40B4-BE49-F238E27FC236}">
              <a16:creationId xmlns:a16="http://schemas.microsoft.com/office/drawing/2014/main" id="{9B9BD777-1FB8-425D-B772-FD625968AEA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3" name="TextBox 10">
          <a:extLst>
            <a:ext uri="{FF2B5EF4-FFF2-40B4-BE49-F238E27FC236}">
              <a16:creationId xmlns:a16="http://schemas.microsoft.com/office/drawing/2014/main" id="{B1A89A14-F46F-48A4-A336-673EC12A64D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4" name="TextBox 11">
          <a:extLst>
            <a:ext uri="{FF2B5EF4-FFF2-40B4-BE49-F238E27FC236}">
              <a16:creationId xmlns:a16="http://schemas.microsoft.com/office/drawing/2014/main" id="{064A4FB2-7F2B-4430-A0E5-7DBC8953A14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5" name="TextBox 13">
          <a:extLst>
            <a:ext uri="{FF2B5EF4-FFF2-40B4-BE49-F238E27FC236}">
              <a16:creationId xmlns:a16="http://schemas.microsoft.com/office/drawing/2014/main" id="{772249C1-3DBE-4837-A7E3-BCB99C2FEFD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6" name="TextBox 9">
          <a:extLst>
            <a:ext uri="{FF2B5EF4-FFF2-40B4-BE49-F238E27FC236}">
              <a16:creationId xmlns:a16="http://schemas.microsoft.com/office/drawing/2014/main" id="{0D835464-B7DF-4F17-86EE-96CD18378CA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7" name="TextBox 8">
          <a:extLst>
            <a:ext uri="{FF2B5EF4-FFF2-40B4-BE49-F238E27FC236}">
              <a16:creationId xmlns:a16="http://schemas.microsoft.com/office/drawing/2014/main" id="{0F35AFB2-DDF8-4429-9A2A-E5E6C479E16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8" name="TextBox 10">
          <a:extLst>
            <a:ext uri="{FF2B5EF4-FFF2-40B4-BE49-F238E27FC236}">
              <a16:creationId xmlns:a16="http://schemas.microsoft.com/office/drawing/2014/main" id="{E22388B4-4705-4213-B398-049A6C7FFCD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799" name="TextBox 11">
          <a:extLst>
            <a:ext uri="{FF2B5EF4-FFF2-40B4-BE49-F238E27FC236}">
              <a16:creationId xmlns:a16="http://schemas.microsoft.com/office/drawing/2014/main" id="{8BA52B12-0DDA-4D64-B02F-934517D02B5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0" name="TextBox 13">
          <a:extLst>
            <a:ext uri="{FF2B5EF4-FFF2-40B4-BE49-F238E27FC236}">
              <a16:creationId xmlns:a16="http://schemas.microsoft.com/office/drawing/2014/main" id="{4C457E70-C3E6-41BF-BBA7-13E54601CFD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1" name="TextBox 9">
          <a:extLst>
            <a:ext uri="{FF2B5EF4-FFF2-40B4-BE49-F238E27FC236}">
              <a16:creationId xmlns:a16="http://schemas.microsoft.com/office/drawing/2014/main" id="{C875265E-211A-4688-9B72-91B3EB66EF9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2" name="TextBox 8">
          <a:extLst>
            <a:ext uri="{FF2B5EF4-FFF2-40B4-BE49-F238E27FC236}">
              <a16:creationId xmlns:a16="http://schemas.microsoft.com/office/drawing/2014/main" id="{244A0E0F-0A00-4A8D-A77C-C6D928A490D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3" name="TextBox 10">
          <a:extLst>
            <a:ext uri="{FF2B5EF4-FFF2-40B4-BE49-F238E27FC236}">
              <a16:creationId xmlns:a16="http://schemas.microsoft.com/office/drawing/2014/main" id="{BDD6A762-4454-4BC6-A97F-B42FCFD5B27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4" name="TextBox 11">
          <a:extLst>
            <a:ext uri="{FF2B5EF4-FFF2-40B4-BE49-F238E27FC236}">
              <a16:creationId xmlns:a16="http://schemas.microsoft.com/office/drawing/2014/main" id="{010F1C2A-5EC0-4EB3-A408-3B01AEC6CA3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5" name="TextBox 13">
          <a:extLst>
            <a:ext uri="{FF2B5EF4-FFF2-40B4-BE49-F238E27FC236}">
              <a16:creationId xmlns:a16="http://schemas.microsoft.com/office/drawing/2014/main" id="{35E7AF7A-5F0B-4CF9-BE20-60DF691E496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6" name="TextBox 9">
          <a:extLst>
            <a:ext uri="{FF2B5EF4-FFF2-40B4-BE49-F238E27FC236}">
              <a16:creationId xmlns:a16="http://schemas.microsoft.com/office/drawing/2014/main" id="{4F737D3F-BDF8-40B7-ACC7-C49E2951D7A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7" name="TextBox 8">
          <a:extLst>
            <a:ext uri="{FF2B5EF4-FFF2-40B4-BE49-F238E27FC236}">
              <a16:creationId xmlns:a16="http://schemas.microsoft.com/office/drawing/2014/main" id="{6D971179-1756-4778-96B9-279745FE709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8" name="TextBox 10">
          <a:extLst>
            <a:ext uri="{FF2B5EF4-FFF2-40B4-BE49-F238E27FC236}">
              <a16:creationId xmlns:a16="http://schemas.microsoft.com/office/drawing/2014/main" id="{970B6E34-B1AD-4A1B-8B30-4DF477CE50A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09" name="TextBox 11">
          <a:extLst>
            <a:ext uri="{FF2B5EF4-FFF2-40B4-BE49-F238E27FC236}">
              <a16:creationId xmlns:a16="http://schemas.microsoft.com/office/drawing/2014/main" id="{FB9D702D-CA0C-42D8-AE9A-1571FC5C757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0" name="TextBox 13">
          <a:extLst>
            <a:ext uri="{FF2B5EF4-FFF2-40B4-BE49-F238E27FC236}">
              <a16:creationId xmlns:a16="http://schemas.microsoft.com/office/drawing/2014/main" id="{80EA552D-D744-4223-BD9C-D55A9456C27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1" name="TextBox 9">
          <a:extLst>
            <a:ext uri="{FF2B5EF4-FFF2-40B4-BE49-F238E27FC236}">
              <a16:creationId xmlns:a16="http://schemas.microsoft.com/office/drawing/2014/main" id="{A37FDB43-4730-4670-BD93-0E23A093D02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2" name="TextBox 8">
          <a:extLst>
            <a:ext uri="{FF2B5EF4-FFF2-40B4-BE49-F238E27FC236}">
              <a16:creationId xmlns:a16="http://schemas.microsoft.com/office/drawing/2014/main" id="{8DEEFC6D-1AD6-46C9-8C61-D26E6F3C8B9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3" name="TextBox 10">
          <a:extLst>
            <a:ext uri="{FF2B5EF4-FFF2-40B4-BE49-F238E27FC236}">
              <a16:creationId xmlns:a16="http://schemas.microsoft.com/office/drawing/2014/main" id="{2492E8A9-BEF0-43C6-AA8F-E148B480BAD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4" name="TextBox 11">
          <a:extLst>
            <a:ext uri="{FF2B5EF4-FFF2-40B4-BE49-F238E27FC236}">
              <a16:creationId xmlns:a16="http://schemas.microsoft.com/office/drawing/2014/main" id="{8E0B182D-91A7-4F09-AC23-4C49E3A6937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5" name="TextBox 13">
          <a:extLst>
            <a:ext uri="{FF2B5EF4-FFF2-40B4-BE49-F238E27FC236}">
              <a16:creationId xmlns:a16="http://schemas.microsoft.com/office/drawing/2014/main" id="{F5D64D88-04DF-44C7-9F8C-3F786CEF4A6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6" name="TextBox 9">
          <a:extLst>
            <a:ext uri="{FF2B5EF4-FFF2-40B4-BE49-F238E27FC236}">
              <a16:creationId xmlns:a16="http://schemas.microsoft.com/office/drawing/2014/main" id="{8C3F6C12-773D-4B13-845D-67E2A26D86F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7" name="TextBox 8">
          <a:extLst>
            <a:ext uri="{FF2B5EF4-FFF2-40B4-BE49-F238E27FC236}">
              <a16:creationId xmlns:a16="http://schemas.microsoft.com/office/drawing/2014/main" id="{7C42F98C-3435-4A7F-AA18-C3D890CFE77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8" name="TextBox 10">
          <a:extLst>
            <a:ext uri="{FF2B5EF4-FFF2-40B4-BE49-F238E27FC236}">
              <a16:creationId xmlns:a16="http://schemas.microsoft.com/office/drawing/2014/main" id="{8C8103CD-1778-439E-9A5F-2636379F02D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19" name="TextBox 11">
          <a:extLst>
            <a:ext uri="{FF2B5EF4-FFF2-40B4-BE49-F238E27FC236}">
              <a16:creationId xmlns:a16="http://schemas.microsoft.com/office/drawing/2014/main" id="{E01A2D0A-007A-437F-9A74-ED62936E25E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0" name="TextBox 13">
          <a:extLst>
            <a:ext uri="{FF2B5EF4-FFF2-40B4-BE49-F238E27FC236}">
              <a16:creationId xmlns:a16="http://schemas.microsoft.com/office/drawing/2014/main" id="{3CFD11FA-CAD2-4881-96BE-CAEBF1AF6D1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1" name="TextBox 9">
          <a:extLst>
            <a:ext uri="{FF2B5EF4-FFF2-40B4-BE49-F238E27FC236}">
              <a16:creationId xmlns:a16="http://schemas.microsoft.com/office/drawing/2014/main" id="{C6C24A86-D018-4656-86E6-48A9ABEE0F8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2" name="TextBox 8">
          <a:extLst>
            <a:ext uri="{FF2B5EF4-FFF2-40B4-BE49-F238E27FC236}">
              <a16:creationId xmlns:a16="http://schemas.microsoft.com/office/drawing/2014/main" id="{A802EBFB-C0E9-4C84-950D-6532021FE13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3" name="TextBox 10">
          <a:extLst>
            <a:ext uri="{FF2B5EF4-FFF2-40B4-BE49-F238E27FC236}">
              <a16:creationId xmlns:a16="http://schemas.microsoft.com/office/drawing/2014/main" id="{49A5D5B2-5D6D-4F03-955A-521163FD0A4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4" name="TextBox 11">
          <a:extLst>
            <a:ext uri="{FF2B5EF4-FFF2-40B4-BE49-F238E27FC236}">
              <a16:creationId xmlns:a16="http://schemas.microsoft.com/office/drawing/2014/main" id="{68D7566E-8573-4C8F-9D8C-D2904168A2A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5" name="TextBox 13">
          <a:extLst>
            <a:ext uri="{FF2B5EF4-FFF2-40B4-BE49-F238E27FC236}">
              <a16:creationId xmlns:a16="http://schemas.microsoft.com/office/drawing/2014/main" id="{2EBB7137-62E5-4F74-8F75-BC3D99759EA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6" name="TextBox 9">
          <a:extLst>
            <a:ext uri="{FF2B5EF4-FFF2-40B4-BE49-F238E27FC236}">
              <a16:creationId xmlns:a16="http://schemas.microsoft.com/office/drawing/2014/main" id="{1F13DD9F-5595-4429-AC48-CE11EAA5D4E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7" name="TextBox 8">
          <a:extLst>
            <a:ext uri="{FF2B5EF4-FFF2-40B4-BE49-F238E27FC236}">
              <a16:creationId xmlns:a16="http://schemas.microsoft.com/office/drawing/2014/main" id="{76C37147-2F7C-4C1C-BC48-7FE706CC9F9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8" name="TextBox 10">
          <a:extLst>
            <a:ext uri="{FF2B5EF4-FFF2-40B4-BE49-F238E27FC236}">
              <a16:creationId xmlns:a16="http://schemas.microsoft.com/office/drawing/2014/main" id="{48E340FB-DC07-4AAD-A0F0-CE9F70F1CD9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29" name="TextBox 11">
          <a:extLst>
            <a:ext uri="{FF2B5EF4-FFF2-40B4-BE49-F238E27FC236}">
              <a16:creationId xmlns:a16="http://schemas.microsoft.com/office/drawing/2014/main" id="{D4C47C62-EFA8-4CE9-87F9-F9748D22ABE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0" name="TextBox 13">
          <a:extLst>
            <a:ext uri="{FF2B5EF4-FFF2-40B4-BE49-F238E27FC236}">
              <a16:creationId xmlns:a16="http://schemas.microsoft.com/office/drawing/2014/main" id="{A801BA9B-4F78-44FA-A1C4-967BA71CB96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1" name="TextBox 9">
          <a:extLst>
            <a:ext uri="{FF2B5EF4-FFF2-40B4-BE49-F238E27FC236}">
              <a16:creationId xmlns:a16="http://schemas.microsoft.com/office/drawing/2014/main" id="{248BB6BB-5CA5-4757-AF3D-0BBA63DF4F1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2" name="TextBox 8">
          <a:extLst>
            <a:ext uri="{FF2B5EF4-FFF2-40B4-BE49-F238E27FC236}">
              <a16:creationId xmlns:a16="http://schemas.microsoft.com/office/drawing/2014/main" id="{CDB2FE42-78ED-49AA-8076-1127B2A49F3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3" name="TextBox 10">
          <a:extLst>
            <a:ext uri="{FF2B5EF4-FFF2-40B4-BE49-F238E27FC236}">
              <a16:creationId xmlns:a16="http://schemas.microsoft.com/office/drawing/2014/main" id="{3B86AAAC-9189-4977-9424-9374F139D6C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4" name="TextBox 11">
          <a:extLst>
            <a:ext uri="{FF2B5EF4-FFF2-40B4-BE49-F238E27FC236}">
              <a16:creationId xmlns:a16="http://schemas.microsoft.com/office/drawing/2014/main" id="{2345AB2E-5054-4BB0-BDB4-FFFBE6FC872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5" name="TextBox 13">
          <a:extLst>
            <a:ext uri="{FF2B5EF4-FFF2-40B4-BE49-F238E27FC236}">
              <a16:creationId xmlns:a16="http://schemas.microsoft.com/office/drawing/2014/main" id="{6048C1D9-DBC6-4D4A-9E23-84FC8A8B993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6" name="TextBox 9">
          <a:extLst>
            <a:ext uri="{FF2B5EF4-FFF2-40B4-BE49-F238E27FC236}">
              <a16:creationId xmlns:a16="http://schemas.microsoft.com/office/drawing/2014/main" id="{D06CED39-AA72-4A07-B283-28C0DA0FE59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7" name="TextBox 8">
          <a:extLst>
            <a:ext uri="{FF2B5EF4-FFF2-40B4-BE49-F238E27FC236}">
              <a16:creationId xmlns:a16="http://schemas.microsoft.com/office/drawing/2014/main" id="{B16CA721-25F4-40EC-A9BC-F5088F5AFFB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8" name="TextBox 10">
          <a:extLst>
            <a:ext uri="{FF2B5EF4-FFF2-40B4-BE49-F238E27FC236}">
              <a16:creationId xmlns:a16="http://schemas.microsoft.com/office/drawing/2014/main" id="{B2722D12-4211-4E55-BFBE-0BF153CBB34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39" name="TextBox 11">
          <a:extLst>
            <a:ext uri="{FF2B5EF4-FFF2-40B4-BE49-F238E27FC236}">
              <a16:creationId xmlns:a16="http://schemas.microsoft.com/office/drawing/2014/main" id="{9D6C5432-66EE-4204-A3FF-DBE4EBDD845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0" name="TextBox 13">
          <a:extLst>
            <a:ext uri="{FF2B5EF4-FFF2-40B4-BE49-F238E27FC236}">
              <a16:creationId xmlns:a16="http://schemas.microsoft.com/office/drawing/2014/main" id="{6036E1E1-342B-4DD2-896E-60238DD18E7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1" name="TextBox 9">
          <a:extLst>
            <a:ext uri="{FF2B5EF4-FFF2-40B4-BE49-F238E27FC236}">
              <a16:creationId xmlns:a16="http://schemas.microsoft.com/office/drawing/2014/main" id="{E373466E-1069-4F09-BBC9-48C0BE15BB7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2" name="TextBox 8">
          <a:extLst>
            <a:ext uri="{FF2B5EF4-FFF2-40B4-BE49-F238E27FC236}">
              <a16:creationId xmlns:a16="http://schemas.microsoft.com/office/drawing/2014/main" id="{8B5E87D8-837C-4B8E-8675-41788944BF6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3" name="TextBox 10">
          <a:extLst>
            <a:ext uri="{FF2B5EF4-FFF2-40B4-BE49-F238E27FC236}">
              <a16:creationId xmlns:a16="http://schemas.microsoft.com/office/drawing/2014/main" id="{D32A37DB-387D-4CB7-87CC-69EB89133A0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4" name="TextBox 11">
          <a:extLst>
            <a:ext uri="{FF2B5EF4-FFF2-40B4-BE49-F238E27FC236}">
              <a16:creationId xmlns:a16="http://schemas.microsoft.com/office/drawing/2014/main" id="{788329E2-38B1-40AB-AA9C-7877E7C5F2E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5" name="TextBox 13">
          <a:extLst>
            <a:ext uri="{FF2B5EF4-FFF2-40B4-BE49-F238E27FC236}">
              <a16:creationId xmlns:a16="http://schemas.microsoft.com/office/drawing/2014/main" id="{9002894E-555E-46EA-B19F-9519CB9477D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6" name="TextBox 9">
          <a:extLst>
            <a:ext uri="{FF2B5EF4-FFF2-40B4-BE49-F238E27FC236}">
              <a16:creationId xmlns:a16="http://schemas.microsoft.com/office/drawing/2014/main" id="{FB255ECC-C3E4-40D1-9ECB-5AB18CDAAA1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7" name="TextBox 8">
          <a:extLst>
            <a:ext uri="{FF2B5EF4-FFF2-40B4-BE49-F238E27FC236}">
              <a16:creationId xmlns:a16="http://schemas.microsoft.com/office/drawing/2014/main" id="{BC763364-919B-4ABE-BBCF-8268F581584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8" name="TextBox 10">
          <a:extLst>
            <a:ext uri="{FF2B5EF4-FFF2-40B4-BE49-F238E27FC236}">
              <a16:creationId xmlns:a16="http://schemas.microsoft.com/office/drawing/2014/main" id="{6FAE3BA1-CDEF-4C9E-9235-78253A5E738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49" name="TextBox 11">
          <a:extLst>
            <a:ext uri="{FF2B5EF4-FFF2-40B4-BE49-F238E27FC236}">
              <a16:creationId xmlns:a16="http://schemas.microsoft.com/office/drawing/2014/main" id="{B32DC362-D617-470B-A20E-299C088BC25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0" name="TextBox 13">
          <a:extLst>
            <a:ext uri="{FF2B5EF4-FFF2-40B4-BE49-F238E27FC236}">
              <a16:creationId xmlns:a16="http://schemas.microsoft.com/office/drawing/2014/main" id="{E9EC0C5A-838A-46E2-A497-6CB435C2CC7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1" name="TextBox 9">
          <a:extLst>
            <a:ext uri="{FF2B5EF4-FFF2-40B4-BE49-F238E27FC236}">
              <a16:creationId xmlns:a16="http://schemas.microsoft.com/office/drawing/2014/main" id="{93CBE3D5-A231-4431-94A8-2D6B4AB0D03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2" name="TextBox 8">
          <a:extLst>
            <a:ext uri="{FF2B5EF4-FFF2-40B4-BE49-F238E27FC236}">
              <a16:creationId xmlns:a16="http://schemas.microsoft.com/office/drawing/2014/main" id="{353DD6CC-F3F9-46D0-A878-14068C1588B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3" name="TextBox 10">
          <a:extLst>
            <a:ext uri="{FF2B5EF4-FFF2-40B4-BE49-F238E27FC236}">
              <a16:creationId xmlns:a16="http://schemas.microsoft.com/office/drawing/2014/main" id="{3C8B2FB6-62DB-4C95-A8E0-3EB0F289EF5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4" name="TextBox 11">
          <a:extLst>
            <a:ext uri="{FF2B5EF4-FFF2-40B4-BE49-F238E27FC236}">
              <a16:creationId xmlns:a16="http://schemas.microsoft.com/office/drawing/2014/main" id="{3B406453-9161-4265-9941-2851FCF5DB1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5" name="TextBox 13">
          <a:extLst>
            <a:ext uri="{FF2B5EF4-FFF2-40B4-BE49-F238E27FC236}">
              <a16:creationId xmlns:a16="http://schemas.microsoft.com/office/drawing/2014/main" id="{BEED4774-0702-4EF4-A65C-1DEDFD78E66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6" name="TextBox 9">
          <a:extLst>
            <a:ext uri="{FF2B5EF4-FFF2-40B4-BE49-F238E27FC236}">
              <a16:creationId xmlns:a16="http://schemas.microsoft.com/office/drawing/2014/main" id="{FE02F3DC-D867-407D-A00A-58255CED728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7" name="TextBox 8">
          <a:extLst>
            <a:ext uri="{FF2B5EF4-FFF2-40B4-BE49-F238E27FC236}">
              <a16:creationId xmlns:a16="http://schemas.microsoft.com/office/drawing/2014/main" id="{375C3A1F-8B3A-4769-B916-D164F0AD02C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8" name="TextBox 10">
          <a:extLst>
            <a:ext uri="{FF2B5EF4-FFF2-40B4-BE49-F238E27FC236}">
              <a16:creationId xmlns:a16="http://schemas.microsoft.com/office/drawing/2014/main" id="{C7958AD1-7315-4C80-BDBD-7AB03FD67B0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59" name="TextBox 11">
          <a:extLst>
            <a:ext uri="{FF2B5EF4-FFF2-40B4-BE49-F238E27FC236}">
              <a16:creationId xmlns:a16="http://schemas.microsoft.com/office/drawing/2014/main" id="{56497D58-487D-4EEC-BDF5-599B0C85EE0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0" name="TextBox 13">
          <a:extLst>
            <a:ext uri="{FF2B5EF4-FFF2-40B4-BE49-F238E27FC236}">
              <a16:creationId xmlns:a16="http://schemas.microsoft.com/office/drawing/2014/main" id="{A2E56ABA-5696-4ED6-90FC-729A7B613DD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1" name="TextBox 9">
          <a:extLst>
            <a:ext uri="{FF2B5EF4-FFF2-40B4-BE49-F238E27FC236}">
              <a16:creationId xmlns:a16="http://schemas.microsoft.com/office/drawing/2014/main" id="{03767947-3C4C-4CD3-A5CB-538FBC4E615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2" name="TextBox 8">
          <a:extLst>
            <a:ext uri="{FF2B5EF4-FFF2-40B4-BE49-F238E27FC236}">
              <a16:creationId xmlns:a16="http://schemas.microsoft.com/office/drawing/2014/main" id="{F9255788-E4AB-44BE-821E-536CEB00E50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3" name="TextBox 10">
          <a:extLst>
            <a:ext uri="{FF2B5EF4-FFF2-40B4-BE49-F238E27FC236}">
              <a16:creationId xmlns:a16="http://schemas.microsoft.com/office/drawing/2014/main" id="{93C69E16-6D6F-4E2A-9351-FE0CFC68696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4" name="TextBox 11">
          <a:extLst>
            <a:ext uri="{FF2B5EF4-FFF2-40B4-BE49-F238E27FC236}">
              <a16:creationId xmlns:a16="http://schemas.microsoft.com/office/drawing/2014/main" id="{2392AF5A-86EE-4113-9EC6-70D112B7119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5" name="TextBox 13">
          <a:extLst>
            <a:ext uri="{FF2B5EF4-FFF2-40B4-BE49-F238E27FC236}">
              <a16:creationId xmlns:a16="http://schemas.microsoft.com/office/drawing/2014/main" id="{69BBEF3D-A473-43F8-AA10-5443A81F028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6" name="TextBox 9">
          <a:extLst>
            <a:ext uri="{FF2B5EF4-FFF2-40B4-BE49-F238E27FC236}">
              <a16:creationId xmlns:a16="http://schemas.microsoft.com/office/drawing/2014/main" id="{B0578175-0F69-48A6-8751-3307DD3C69A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7" name="TextBox 9">
          <a:extLst>
            <a:ext uri="{FF2B5EF4-FFF2-40B4-BE49-F238E27FC236}">
              <a16:creationId xmlns:a16="http://schemas.microsoft.com/office/drawing/2014/main" id="{E5339FE0-3AAB-4F70-BED1-32A8F7E097E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8" name="TextBox 8">
          <a:extLst>
            <a:ext uri="{FF2B5EF4-FFF2-40B4-BE49-F238E27FC236}">
              <a16:creationId xmlns:a16="http://schemas.microsoft.com/office/drawing/2014/main" id="{FA9FB08D-3FE6-4B1D-BF47-34D29D74A19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69" name="TextBox 10">
          <a:extLst>
            <a:ext uri="{FF2B5EF4-FFF2-40B4-BE49-F238E27FC236}">
              <a16:creationId xmlns:a16="http://schemas.microsoft.com/office/drawing/2014/main" id="{E02E5CA1-499C-4A98-B564-52910B2D79B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0" name="TextBox 11">
          <a:extLst>
            <a:ext uri="{FF2B5EF4-FFF2-40B4-BE49-F238E27FC236}">
              <a16:creationId xmlns:a16="http://schemas.microsoft.com/office/drawing/2014/main" id="{24A3F56D-8C6D-4746-820B-6990D5C8CD8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1" name="TextBox 13">
          <a:extLst>
            <a:ext uri="{FF2B5EF4-FFF2-40B4-BE49-F238E27FC236}">
              <a16:creationId xmlns:a16="http://schemas.microsoft.com/office/drawing/2014/main" id="{6856697C-7A2D-4CD8-90A9-112693F3BEF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2" name="TextBox 9">
          <a:extLst>
            <a:ext uri="{FF2B5EF4-FFF2-40B4-BE49-F238E27FC236}">
              <a16:creationId xmlns:a16="http://schemas.microsoft.com/office/drawing/2014/main" id="{DC51A564-71D4-4522-A95B-33CB7983E3B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3" name="TextBox 8">
          <a:extLst>
            <a:ext uri="{FF2B5EF4-FFF2-40B4-BE49-F238E27FC236}">
              <a16:creationId xmlns:a16="http://schemas.microsoft.com/office/drawing/2014/main" id="{CC5F688D-D1CB-4F38-87E1-267E77F373D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4" name="TextBox 10">
          <a:extLst>
            <a:ext uri="{FF2B5EF4-FFF2-40B4-BE49-F238E27FC236}">
              <a16:creationId xmlns:a16="http://schemas.microsoft.com/office/drawing/2014/main" id="{DE2C799E-F324-4834-961E-FB2389B0F14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5" name="TextBox 11">
          <a:extLst>
            <a:ext uri="{FF2B5EF4-FFF2-40B4-BE49-F238E27FC236}">
              <a16:creationId xmlns:a16="http://schemas.microsoft.com/office/drawing/2014/main" id="{AD24E7F5-D8CF-4519-A124-8951FB66939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6" name="TextBox 13">
          <a:extLst>
            <a:ext uri="{FF2B5EF4-FFF2-40B4-BE49-F238E27FC236}">
              <a16:creationId xmlns:a16="http://schemas.microsoft.com/office/drawing/2014/main" id="{F9FEBCF7-3F04-47AD-A6F5-7318BE082E6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7" name="TextBox 9">
          <a:extLst>
            <a:ext uri="{FF2B5EF4-FFF2-40B4-BE49-F238E27FC236}">
              <a16:creationId xmlns:a16="http://schemas.microsoft.com/office/drawing/2014/main" id="{7B07B1B8-C5DD-4463-8460-6A0B238CC87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8" name="TextBox 8">
          <a:extLst>
            <a:ext uri="{FF2B5EF4-FFF2-40B4-BE49-F238E27FC236}">
              <a16:creationId xmlns:a16="http://schemas.microsoft.com/office/drawing/2014/main" id="{9A81B56B-677F-4F5C-8CA6-97E29E4508A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79" name="TextBox 10">
          <a:extLst>
            <a:ext uri="{FF2B5EF4-FFF2-40B4-BE49-F238E27FC236}">
              <a16:creationId xmlns:a16="http://schemas.microsoft.com/office/drawing/2014/main" id="{0554B115-612F-4367-A2BA-4F38D7066C9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0" name="TextBox 11">
          <a:extLst>
            <a:ext uri="{FF2B5EF4-FFF2-40B4-BE49-F238E27FC236}">
              <a16:creationId xmlns:a16="http://schemas.microsoft.com/office/drawing/2014/main" id="{CA01B870-9571-44D2-8E58-2C23E32F51B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1" name="TextBox 13">
          <a:extLst>
            <a:ext uri="{FF2B5EF4-FFF2-40B4-BE49-F238E27FC236}">
              <a16:creationId xmlns:a16="http://schemas.microsoft.com/office/drawing/2014/main" id="{83A66038-C471-4131-8CA1-045DE17BFC4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2" name="TextBox 9">
          <a:extLst>
            <a:ext uri="{FF2B5EF4-FFF2-40B4-BE49-F238E27FC236}">
              <a16:creationId xmlns:a16="http://schemas.microsoft.com/office/drawing/2014/main" id="{79DDBBDA-C672-418D-9140-8EE83E6583F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3" name="TextBox 8">
          <a:extLst>
            <a:ext uri="{FF2B5EF4-FFF2-40B4-BE49-F238E27FC236}">
              <a16:creationId xmlns:a16="http://schemas.microsoft.com/office/drawing/2014/main" id="{1663C99F-A041-485F-AB1B-E6E064D8BF7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4" name="TextBox 10">
          <a:extLst>
            <a:ext uri="{FF2B5EF4-FFF2-40B4-BE49-F238E27FC236}">
              <a16:creationId xmlns:a16="http://schemas.microsoft.com/office/drawing/2014/main" id="{1BC22D14-F414-4880-98BB-008FBC87C57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5" name="TextBox 11">
          <a:extLst>
            <a:ext uri="{FF2B5EF4-FFF2-40B4-BE49-F238E27FC236}">
              <a16:creationId xmlns:a16="http://schemas.microsoft.com/office/drawing/2014/main" id="{8D4AEDFE-0FBD-4DD6-8F47-5F104447112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6" name="TextBox 13">
          <a:extLst>
            <a:ext uri="{FF2B5EF4-FFF2-40B4-BE49-F238E27FC236}">
              <a16:creationId xmlns:a16="http://schemas.microsoft.com/office/drawing/2014/main" id="{742A4FD7-9A13-463B-A698-6696F45FE31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7" name="TextBox 9">
          <a:extLst>
            <a:ext uri="{FF2B5EF4-FFF2-40B4-BE49-F238E27FC236}">
              <a16:creationId xmlns:a16="http://schemas.microsoft.com/office/drawing/2014/main" id="{B1D14516-5948-402A-B3E7-AC3AC6673FB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8" name="TextBox 8">
          <a:extLst>
            <a:ext uri="{FF2B5EF4-FFF2-40B4-BE49-F238E27FC236}">
              <a16:creationId xmlns:a16="http://schemas.microsoft.com/office/drawing/2014/main" id="{129A45C2-8FD3-4508-9A4C-ECADD5A335E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89" name="TextBox 10">
          <a:extLst>
            <a:ext uri="{FF2B5EF4-FFF2-40B4-BE49-F238E27FC236}">
              <a16:creationId xmlns:a16="http://schemas.microsoft.com/office/drawing/2014/main" id="{DFA1737F-2EAA-4DB4-9CC1-3930E086750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0" name="TextBox 11">
          <a:extLst>
            <a:ext uri="{FF2B5EF4-FFF2-40B4-BE49-F238E27FC236}">
              <a16:creationId xmlns:a16="http://schemas.microsoft.com/office/drawing/2014/main" id="{3B95E2A3-0261-4BFB-8427-FAE25F9EC90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1" name="TextBox 13">
          <a:extLst>
            <a:ext uri="{FF2B5EF4-FFF2-40B4-BE49-F238E27FC236}">
              <a16:creationId xmlns:a16="http://schemas.microsoft.com/office/drawing/2014/main" id="{1E082DF1-0CB4-4983-9901-9D757C0C67E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2" name="TextBox 9">
          <a:extLst>
            <a:ext uri="{FF2B5EF4-FFF2-40B4-BE49-F238E27FC236}">
              <a16:creationId xmlns:a16="http://schemas.microsoft.com/office/drawing/2014/main" id="{6D1A352F-4669-429E-858F-B5B0DF94D69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3" name="TextBox 8">
          <a:extLst>
            <a:ext uri="{FF2B5EF4-FFF2-40B4-BE49-F238E27FC236}">
              <a16:creationId xmlns:a16="http://schemas.microsoft.com/office/drawing/2014/main" id="{72CAFEFE-971C-432D-8625-FB9FAD2E2DC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4" name="TextBox 10">
          <a:extLst>
            <a:ext uri="{FF2B5EF4-FFF2-40B4-BE49-F238E27FC236}">
              <a16:creationId xmlns:a16="http://schemas.microsoft.com/office/drawing/2014/main" id="{C43F7DC3-79C8-4BC7-B14E-40928752830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5" name="TextBox 11">
          <a:extLst>
            <a:ext uri="{FF2B5EF4-FFF2-40B4-BE49-F238E27FC236}">
              <a16:creationId xmlns:a16="http://schemas.microsoft.com/office/drawing/2014/main" id="{F7E05848-F6DB-4CC7-8353-2494A78B73E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6" name="TextBox 13">
          <a:extLst>
            <a:ext uri="{FF2B5EF4-FFF2-40B4-BE49-F238E27FC236}">
              <a16:creationId xmlns:a16="http://schemas.microsoft.com/office/drawing/2014/main" id="{83A9E6EB-E3E9-4E3F-B054-24DD0D211B6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7" name="TextBox 9">
          <a:extLst>
            <a:ext uri="{FF2B5EF4-FFF2-40B4-BE49-F238E27FC236}">
              <a16:creationId xmlns:a16="http://schemas.microsoft.com/office/drawing/2014/main" id="{F548B79D-5761-47FC-9146-F0F3E58105C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8" name="TextBox 8">
          <a:extLst>
            <a:ext uri="{FF2B5EF4-FFF2-40B4-BE49-F238E27FC236}">
              <a16:creationId xmlns:a16="http://schemas.microsoft.com/office/drawing/2014/main" id="{0A4505DC-9D05-4E27-ABA7-A6A2ECAB13D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899" name="TextBox 10">
          <a:extLst>
            <a:ext uri="{FF2B5EF4-FFF2-40B4-BE49-F238E27FC236}">
              <a16:creationId xmlns:a16="http://schemas.microsoft.com/office/drawing/2014/main" id="{7234A101-388C-48A3-BDC9-EB4D3834651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0" name="TextBox 11">
          <a:extLst>
            <a:ext uri="{FF2B5EF4-FFF2-40B4-BE49-F238E27FC236}">
              <a16:creationId xmlns:a16="http://schemas.microsoft.com/office/drawing/2014/main" id="{91BEBAB4-9CCA-40DE-B40B-C7A4873345D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1" name="TextBox 13">
          <a:extLst>
            <a:ext uri="{FF2B5EF4-FFF2-40B4-BE49-F238E27FC236}">
              <a16:creationId xmlns:a16="http://schemas.microsoft.com/office/drawing/2014/main" id="{D4A66EFF-6D3D-4231-88B6-EB8C6474CAA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2" name="TextBox 9">
          <a:extLst>
            <a:ext uri="{FF2B5EF4-FFF2-40B4-BE49-F238E27FC236}">
              <a16:creationId xmlns:a16="http://schemas.microsoft.com/office/drawing/2014/main" id="{F1E7FE30-2FDF-43EC-BDF2-3913D830F7E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3" name="TextBox 8">
          <a:extLst>
            <a:ext uri="{FF2B5EF4-FFF2-40B4-BE49-F238E27FC236}">
              <a16:creationId xmlns:a16="http://schemas.microsoft.com/office/drawing/2014/main" id="{C7F7836F-056C-483A-AB1F-0D2C316F8B1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4" name="TextBox 10">
          <a:extLst>
            <a:ext uri="{FF2B5EF4-FFF2-40B4-BE49-F238E27FC236}">
              <a16:creationId xmlns:a16="http://schemas.microsoft.com/office/drawing/2014/main" id="{AD957BF5-4E36-4B7C-B2C1-71EBE703285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5" name="TextBox 11">
          <a:extLst>
            <a:ext uri="{FF2B5EF4-FFF2-40B4-BE49-F238E27FC236}">
              <a16:creationId xmlns:a16="http://schemas.microsoft.com/office/drawing/2014/main" id="{B834C57F-FD37-49BF-99E4-3B09864B347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6" name="TextBox 13">
          <a:extLst>
            <a:ext uri="{FF2B5EF4-FFF2-40B4-BE49-F238E27FC236}">
              <a16:creationId xmlns:a16="http://schemas.microsoft.com/office/drawing/2014/main" id="{C5E6DBA5-432A-436E-91DB-6A091C57ED7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7" name="TextBox 9">
          <a:extLst>
            <a:ext uri="{FF2B5EF4-FFF2-40B4-BE49-F238E27FC236}">
              <a16:creationId xmlns:a16="http://schemas.microsoft.com/office/drawing/2014/main" id="{2C86CE44-DDDB-4B14-AC75-71623AF3230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8" name="TextBox 8">
          <a:extLst>
            <a:ext uri="{FF2B5EF4-FFF2-40B4-BE49-F238E27FC236}">
              <a16:creationId xmlns:a16="http://schemas.microsoft.com/office/drawing/2014/main" id="{B80B3627-CD0D-42BF-86B1-F76DCC6116B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09" name="TextBox 10">
          <a:extLst>
            <a:ext uri="{FF2B5EF4-FFF2-40B4-BE49-F238E27FC236}">
              <a16:creationId xmlns:a16="http://schemas.microsoft.com/office/drawing/2014/main" id="{30FCA181-D849-4EF8-9D8A-A8DFE0348F2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0" name="TextBox 11">
          <a:extLst>
            <a:ext uri="{FF2B5EF4-FFF2-40B4-BE49-F238E27FC236}">
              <a16:creationId xmlns:a16="http://schemas.microsoft.com/office/drawing/2014/main" id="{608900D0-2DD8-4785-9830-93F6B3E9365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1" name="TextBox 13">
          <a:extLst>
            <a:ext uri="{FF2B5EF4-FFF2-40B4-BE49-F238E27FC236}">
              <a16:creationId xmlns:a16="http://schemas.microsoft.com/office/drawing/2014/main" id="{2D62923B-B92E-4329-A2DD-D25290766B2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2" name="TextBox 9">
          <a:extLst>
            <a:ext uri="{FF2B5EF4-FFF2-40B4-BE49-F238E27FC236}">
              <a16:creationId xmlns:a16="http://schemas.microsoft.com/office/drawing/2014/main" id="{CA21FD2A-C75E-4B11-90D3-85CA5D50145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3" name="TextBox 8">
          <a:extLst>
            <a:ext uri="{FF2B5EF4-FFF2-40B4-BE49-F238E27FC236}">
              <a16:creationId xmlns:a16="http://schemas.microsoft.com/office/drawing/2014/main" id="{3350C316-55F9-4183-9538-0A4020B4317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4" name="TextBox 10">
          <a:extLst>
            <a:ext uri="{FF2B5EF4-FFF2-40B4-BE49-F238E27FC236}">
              <a16:creationId xmlns:a16="http://schemas.microsoft.com/office/drawing/2014/main" id="{CFAAD39F-5405-484D-9891-D5EF856F5D5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5" name="TextBox 11">
          <a:extLst>
            <a:ext uri="{FF2B5EF4-FFF2-40B4-BE49-F238E27FC236}">
              <a16:creationId xmlns:a16="http://schemas.microsoft.com/office/drawing/2014/main" id="{978A09BA-F840-41AF-B41F-E2C3D35F734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6" name="TextBox 13">
          <a:extLst>
            <a:ext uri="{FF2B5EF4-FFF2-40B4-BE49-F238E27FC236}">
              <a16:creationId xmlns:a16="http://schemas.microsoft.com/office/drawing/2014/main" id="{360CD374-9A57-40D6-AEB3-66B8A5D8692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7" name="TextBox 9">
          <a:extLst>
            <a:ext uri="{FF2B5EF4-FFF2-40B4-BE49-F238E27FC236}">
              <a16:creationId xmlns:a16="http://schemas.microsoft.com/office/drawing/2014/main" id="{AB4D2667-9E49-46AB-B524-15BC3402413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8" name="TextBox 8">
          <a:extLst>
            <a:ext uri="{FF2B5EF4-FFF2-40B4-BE49-F238E27FC236}">
              <a16:creationId xmlns:a16="http://schemas.microsoft.com/office/drawing/2014/main" id="{55145119-A53C-4A18-9499-50A3BBCEAFF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19" name="TextBox 10">
          <a:extLst>
            <a:ext uri="{FF2B5EF4-FFF2-40B4-BE49-F238E27FC236}">
              <a16:creationId xmlns:a16="http://schemas.microsoft.com/office/drawing/2014/main" id="{1ED8AF31-25B6-4F58-88D2-30A72528E73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0" name="TextBox 11">
          <a:extLst>
            <a:ext uri="{FF2B5EF4-FFF2-40B4-BE49-F238E27FC236}">
              <a16:creationId xmlns:a16="http://schemas.microsoft.com/office/drawing/2014/main" id="{8CF40580-7614-4385-9BEB-2A3A38725AE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1" name="TextBox 13">
          <a:extLst>
            <a:ext uri="{FF2B5EF4-FFF2-40B4-BE49-F238E27FC236}">
              <a16:creationId xmlns:a16="http://schemas.microsoft.com/office/drawing/2014/main" id="{49644DE0-4850-4964-9BBF-B6B11366456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2" name="TextBox 9">
          <a:extLst>
            <a:ext uri="{FF2B5EF4-FFF2-40B4-BE49-F238E27FC236}">
              <a16:creationId xmlns:a16="http://schemas.microsoft.com/office/drawing/2014/main" id="{43256072-09B5-42A0-A162-AA987B742E0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3" name="TextBox 8">
          <a:extLst>
            <a:ext uri="{FF2B5EF4-FFF2-40B4-BE49-F238E27FC236}">
              <a16:creationId xmlns:a16="http://schemas.microsoft.com/office/drawing/2014/main" id="{2D6E9FE0-5725-4BE6-AF9C-2DED5CE6CE0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4" name="TextBox 10">
          <a:extLst>
            <a:ext uri="{FF2B5EF4-FFF2-40B4-BE49-F238E27FC236}">
              <a16:creationId xmlns:a16="http://schemas.microsoft.com/office/drawing/2014/main" id="{F81823BD-D48D-4DB0-B00C-7947333A8A7A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5" name="TextBox 11">
          <a:extLst>
            <a:ext uri="{FF2B5EF4-FFF2-40B4-BE49-F238E27FC236}">
              <a16:creationId xmlns:a16="http://schemas.microsoft.com/office/drawing/2014/main" id="{4F95B0CB-23F5-4AF2-8644-BB3E7F7DA5D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6" name="TextBox 13">
          <a:extLst>
            <a:ext uri="{FF2B5EF4-FFF2-40B4-BE49-F238E27FC236}">
              <a16:creationId xmlns:a16="http://schemas.microsoft.com/office/drawing/2014/main" id="{DED99667-F28B-4046-8EAF-3E3FC511A5B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7" name="TextBox 9">
          <a:extLst>
            <a:ext uri="{FF2B5EF4-FFF2-40B4-BE49-F238E27FC236}">
              <a16:creationId xmlns:a16="http://schemas.microsoft.com/office/drawing/2014/main" id="{D2EF17D2-FC72-4555-9356-16FC42B3447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8" name="TextBox 8">
          <a:extLst>
            <a:ext uri="{FF2B5EF4-FFF2-40B4-BE49-F238E27FC236}">
              <a16:creationId xmlns:a16="http://schemas.microsoft.com/office/drawing/2014/main" id="{37284A52-038B-4203-B133-22993B217C3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29" name="TextBox 10">
          <a:extLst>
            <a:ext uri="{FF2B5EF4-FFF2-40B4-BE49-F238E27FC236}">
              <a16:creationId xmlns:a16="http://schemas.microsoft.com/office/drawing/2014/main" id="{CA047AB3-440A-4473-A3B8-3F70A5B69E4E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0" name="TextBox 11">
          <a:extLst>
            <a:ext uri="{FF2B5EF4-FFF2-40B4-BE49-F238E27FC236}">
              <a16:creationId xmlns:a16="http://schemas.microsoft.com/office/drawing/2014/main" id="{11DC6228-2BAD-45B5-BE4F-B228931E7B7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1" name="TextBox 13">
          <a:extLst>
            <a:ext uri="{FF2B5EF4-FFF2-40B4-BE49-F238E27FC236}">
              <a16:creationId xmlns:a16="http://schemas.microsoft.com/office/drawing/2014/main" id="{7C4BCA3D-A94B-4916-9E31-A348798290D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2" name="TextBox 9">
          <a:extLst>
            <a:ext uri="{FF2B5EF4-FFF2-40B4-BE49-F238E27FC236}">
              <a16:creationId xmlns:a16="http://schemas.microsoft.com/office/drawing/2014/main" id="{25DE6C96-5551-48D6-A763-5D8075460028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3" name="TextBox 8">
          <a:extLst>
            <a:ext uri="{FF2B5EF4-FFF2-40B4-BE49-F238E27FC236}">
              <a16:creationId xmlns:a16="http://schemas.microsoft.com/office/drawing/2014/main" id="{4C5B3716-1061-46D4-83AC-2FB1A3703A9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4" name="TextBox 10">
          <a:extLst>
            <a:ext uri="{FF2B5EF4-FFF2-40B4-BE49-F238E27FC236}">
              <a16:creationId xmlns:a16="http://schemas.microsoft.com/office/drawing/2014/main" id="{66E1D6AB-5DE0-45E2-8FAC-D46535C8FBF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5" name="TextBox 11">
          <a:extLst>
            <a:ext uri="{FF2B5EF4-FFF2-40B4-BE49-F238E27FC236}">
              <a16:creationId xmlns:a16="http://schemas.microsoft.com/office/drawing/2014/main" id="{108F5D74-F253-4157-9489-A282FC32384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6" name="TextBox 13">
          <a:extLst>
            <a:ext uri="{FF2B5EF4-FFF2-40B4-BE49-F238E27FC236}">
              <a16:creationId xmlns:a16="http://schemas.microsoft.com/office/drawing/2014/main" id="{1C84A261-CAA1-4A6D-8600-653356F3478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7" name="TextBox 9">
          <a:extLst>
            <a:ext uri="{FF2B5EF4-FFF2-40B4-BE49-F238E27FC236}">
              <a16:creationId xmlns:a16="http://schemas.microsoft.com/office/drawing/2014/main" id="{EA987F85-2458-42E4-8842-955F6DC34A9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8" name="TextBox 9">
          <a:extLst>
            <a:ext uri="{FF2B5EF4-FFF2-40B4-BE49-F238E27FC236}">
              <a16:creationId xmlns:a16="http://schemas.microsoft.com/office/drawing/2014/main" id="{7DD31D32-CD69-4698-ABD1-78F7B9062EE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39" name="TextBox 8">
          <a:extLst>
            <a:ext uri="{FF2B5EF4-FFF2-40B4-BE49-F238E27FC236}">
              <a16:creationId xmlns:a16="http://schemas.microsoft.com/office/drawing/2014/main" id="{6EF92B70-4A45-4AF9-B7EB-35BB85D7E313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0" name="TextBox 10">
          <a:extLst>
            <a:ext uri="{FF2B5EF4-FFF2-40B4-BE49-F238E27FC236}">
              <a16:creationId xmlns:a16="http://schemas.microsoft.com/office/drawing/2014/main" id="{147FC8E6-6924-44F1-8D57-BA9EF5F6E6F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1" name="TextBox 11">
          <a:extLst>
            <a:ext uri="{FF2B5EF4-FFF2-40B4-BE49-F238E27FC236}">
              <a16:creationId xmlns:a16="http://schemas.microsoft.com/office/drawing/2014/main" id="{ABDE7204-276B-4CF9-A328-D949D69C0EF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2" name="TextBox 13">
          <a:extLst>
            <a:ext uri="{FF2B5EF4-FFF2-40B4-BE49-F238E27FC236}">
              <a16:creationId xmlns:a16="http://schemas.microsoft.com/office/drawing/2014/main" id="{6530D5CE-4149-45FE-8FF4-4110D82D33DD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3" name="TextBox 9">
          <a:extLst>
            <a:ext uri="{FF2B5EF4-FFF2-40B4-BE49-F238E27FC236}">
              <a16:creationId xmlns:a16="http://schemas.microsoft.com/office/drawing/2014/main" id="{F2E34D5A-66F6-49AF-8AA3-EFE3A15966A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4" name="TextBox 8">
          <a:extLst>
            <a:ext uri="{FF2B5EF4-FFF2-40B4-BE49-F238E27FC236}">
              <a16:creationId xmlns:a16="http://schemas.microsoft.com/office/drawing/2014/main" id="{DFA4812E-8524-46CF-98E6-3489B3CCC78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5" name="TextBox 10">
          <a:extLst>
            <a:ext uri="{FF2B5EF4-FFF2-40B4-BE49-F238E27FC236}">
              <a16:creationId xmlns:a16="http://schemas.microsoft.com/office/drawing/2014/main" id="{7F37E900-1460-4E11-AD82-CB4EBF836C6B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6" name="TextBox 11">
          <a:extLst>
            <a:ext uri="{FF2B5EF4-FFF2-40B4-BE49-F238E27FC236}">
              <a16:creationId xmlns:a16="http://schemas.microsoft.com/office/drawing/2014/main" id="{805DE308-B775-4383-BE1C-AB2CEFC3F9D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7" name="TextBox 13">
          <a:extLst>
            <a:ext uri="{FF2B5EF4-FFF2-40B4-BE49-F238E27FC236}">
              <a16:creationId xmlns:a16="http://schemas.microsoft.com/office/drawing/2014/main" id="{3639D1B1-08EB-4506-977F-DE0B80B287F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8" name="TextBox 9">
          <a:extLst>
            <a:ext uri="{FF2B5EF4-FFF2-40B4-BE49-F238E27FC236}">
              <a16:creationId xmlns:a16="http://schemas.microsoft.com/office/drawing/2014/main" id="{A4D25E8B-88E6-4CD0-99AB-12E625E821A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49" name="TextBox 8">
          <a:extLst>
            <a:ext uri="{FF2B5EF4-FFF2-40B4-BE49-F238E27FC236}">
              <a16:creationId xmlns:a16="http://schemas.microsoft.com/office/drawing/2014/main" id="{C29849CE-3660-4CB9-942F-C1C4D678F8A9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0" name="TextBox 10">
          <a:extLst>
            <a:ext uri="{FF2B5EF4-FFF2-40B4-BE49-F238E27FC236}">
              <a16:creationId xmlns:a16="http://schemas.microsoft.com/office/drawing/2014/main" id="{565AA2AA-6D16-4413-9BBD-5F41C6733157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1" name="TextBox 11">
          <a:extLst>
            <a:ext uri="{FF2B5EF4-FFF2-40B4-BE49-F238E27FC236}">
              <a16:creationId xmlns:a16="http://schemas.microsoft.com/office/drawing/2014/main" id="{F30D11C3-06BE-472D-85E9-8F705826258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2" name="TextBox 13">
          <a:extLst>
            <a:ext uri="{FF2B5EF4-FFF2-40B4-BE49-F238E27FC236}">
              <a16:creationId xmlns:a16="http://schemas.microsoft.com/office/drawing/2014/main" id="{5AEFAF52-70EC-4257-9D5E-6A68FEEA992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3" name="TextBox 9">
          <a:extLst>
            <a:ext uri="{FF2B5EF4-FFF2-40B4-BE49-F238E27FC236}">
              <a16:creationId xmlns:a16="http://schemas.microsoft.com/office/drawing/2014/main" id="{7DDAF74E-2010-457F-A886-D68849BC2BD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4" name="TextBox 8">
          <a:extLst>
            <a:ext uri="{FF2B5EF4-FFF2-40B4-BE49-F238E27FC236}">
              <a16:creationId xmlns:a16="http://schemas.microsoft.com/office/drawing/2014/main" id="{36D11272-D1DC-4F44-A9B8-E350CF96893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5" name="TextBox 10">
          <a:extLst>
            <a:ext uri="{FF2B5EF4-FFF2-40B4-BE49-F238E27FC236}">
              <a16:creationId xmlns:a16="http://schemas.microsoft.com/office/drawing/2014/main" id="{FD327BE0-DA72-4FA7-8985-FA173668239C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6" name="TextBox 11">
          <a:extLst>
            <a:ext uri="{FF2B5EF4-FFF2-40B4-BE49-F238E27FC236}">
              <a16:creationId xmlns:a16="http://schemas.microsoft.com/office/drawing/2014/main" id="{34932227-EB9F-49CD-ADDE-B279038B1EF4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7" name="TextBox 13">
          <a:extLst>
            <a:ext uri="{FF2B5EF4-FFF2-40B4-BE49-F238E27FC236}">
              <a16:creationId xmlns:a16="http://schemas.microsoft.com/office/drawing/2014/main" id="{BA3A271A-586E-4AEA-9CD0-0072B802E261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8" name="TextBox 9">
          <a:extLst>
            <a:ext uri="{FF2B5EF4-FFF2-40B4-BE49-F238E27FC236}">
              <a16:creationId xmlns:a16="http://schemas.microsoft.com/office/drawing/2014/main" id="{C3D1A633-5BBE-44B8-AD6E-90E302EAF146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59" name="TextBox 8">
          <a:extLst>
            <a:ext uri="{FF2B5EF4-FFF2-40B4-BE49-F238E27FC236}">
              <a16:creationId xmlns:a16="http://schemas.microsoft.com/office/drawing/2014/main" id="{296FBBE2-228D-4330-828D-E57740C0707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60" name="TextBox 10">
          <a:extLst>
            <a:ext uri="{FF2B5EF4-FFF2-40B4-BE49-F238E27FC236}">
              <a16:creationId xmlns:a16="http://schemas.microsoft.com/office/drawing/2014/main" id="{C72C1A98-6D05-457C-8168-389FF0BDC8C5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61" name="TextBox 11">
          <a:extLst>
            <a:ext uri="{FF2B5EF4-FFF2-40B4-BE49-F238E27FC236}">
              <a16:creationId xmlns:a16="http://schemas.microsoft.com/office/drawing/2014/main" id="{08628A9F-CF80-4C26-87D5-4F790BC490DF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62" name="TextBox 13">
          <a:extLst>
            <a:ext uri="{FF2B5EF4-FFF2-40B4-BE49-F238E27FC236}">
              <a16:creationId xmlns:a16="http://schemas.microsoft.com/office/drawing/2014/main" id="{7650C660-DBCF-4D75-88D9-C071A83ADB72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574</xdr:row>
      <xdr:rowOff>0</xdr:rowOff>
    </xdr:from>
    <xdr:ext cx="662412" cy="262572"/>
    <xdr:sp macro="" textlink="">
      <xdr:nvSpPr>
        <xdr:cNvPr id="4963" name="TextBox 9">
          <a:extLst>
            <a:ext uri="{FF2B5EF4-FFF2-40B4-BE49-F238E27FC236}">
              <a16:creationId xmlns:a16="http://schemas.microsoft.com/office/drawing/2014/main" id="{E1E3DDC3-0BFC-45BE-9482-5EE00926F6D0}"/>
            </a:ext>
          </a:extLst>
        </xdr:cNvPr>
        <xdr:cNvSpPr txBox="1"/>
      </xdr:nvSpPr>
      <xdr:spPr>
        <a:xfrm>
          <a:off x="10687050" y="151285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64" name="TextBox 9">
          <a:extLst>
            <a:ext uri="{FF2B5EF4-FFF2-40B4-BE49-F238E27FC236}">
              <a16:creationId xmlns:a16="http://schemas.microsoft.com/office/drawing/2014/main" id="{9B81E9B3-4B76-4174-97AF-54DD5F68F47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65" name="TextBox 8">
          <a:extLst>
            <a:ext uri="{FF2B5EF4-FFF2-40B4-BE49-F238E27FC236}">
              <a16:creationId xmlns:a16="http://schemas.microsoft.com/office/drawing/2014/main" id="{D559E990-D098-4073-A0AC-8655EAA5DA1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66" name="TextBox 10">
          <a:extLst>
            <a:ext uri="{FF2B5EF4-FFF2-40B4-BE49-F238E27FC236}">
              <a16:creationId xmlns:a16="http://schemas.microsoft.com/office/drawing/2014/main" id="{FADD0AC3-5842-484E-95B4-EB53BDDE466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67" name="TextBox 11">
          <a:extLst>
            <a:ext uri="{FF2B5EF4-FFF2-40B4-BE49-F238E27FC236}">
              <a16:creationId xmlns:a16="http://schemas.microsoft.com/office/drawing/2014/main" id="{B3495C7A-730C-4060-BA2A-B72CF145E2A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68" name="TextBox 13">
          <a:extLst>
            <a:ext uri="{FF2B5EF4-FFF2-40B4-BE49-F238E27FC236}">
              <a16:creationId xmlns:a16="http://schemas.microsoft.com/office/drawing/2014/main" id="{513C3EAA-87AA-4729-9D4B-D663E9C616D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69" name="TextBox 9">
          <a:extLst>
            <a:ext uri="{FF2B5EF4-FFF2-40B4-BE49-F238E27FC236}">
              <a16:creationId xmlns:a16="http://schemas.microsoft.com/office/drawing/2014/main" id="{72FFEF3E-596F-4D78-BBF1-6606E02D238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0" name="TextBox 8">
          <a:extLst>
            <a:ext uri="{FF2B5EF4-FFF2-40B4-BE49-F238E27FC236}">
              <a16:creationId xmlns:a16="http://schemas.microsoft.com/office/drawing/2014/main" id="{75EEABC3-48CC-46B3-9785-3715CC5FE07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1" name="TextBox 10">
          <a:extLst>
            <a:ext uri="{FF2B5EF4-FFF2-40B4-BE49-F238E27FC236}">
              <a16:creationId xmlns:a16="http://schemas.microsoft.com/office/drawing/2014/main" id="{E220D591-B687-453F-B8D6-2407824137F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2" name="TextBox 11">
          <a:extLst>
            <a:ext uri="{FF2B5EF4-FFF2-40B4-BE49-F238E27FC236}">
              <a16:creationId xmlns:a16="http://schemas.microsoft.com/office/drawing/2014/main" id="{D036BECA-F3F6-4C53-A365-59E6C91601B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3" name="TextBox 13">
          <a:extLst>
            <a:ext uri="{FF2B5EF4-FFF2-40B4-BE49-F238E27FC236}">
              <a16:creationId xmlns:a16="http://schemas.microsoft.com/office/drawing/2014/main" id="{3421C8FB-E548-46C2-BE20-E4B39588A6E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4" name="TextBox 9">
          <a:extLst>
            <a:ext uri="{FF2B5EF4-FFF2-40B4-BE49-F238E27FC236}">
              <a16:creationId xmlns:a16="http://schemas.microsoft.com/office/drawing/2014/main" id="{A82A81E4-1F8E-4E13-90C5-C473897C47F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5" name="TextBox 8">
          <a:extLst>
            <a:ext uri="{FF2B5EF4-FFF2-40B4-BE49-F238E27FC236}">
              <a16:creationId xmlns:a16="http://schemas.microsoft.com/office/drawing/2014/main" id="{82214963-E3D8-4556-BAE1-09C1A8C0AC6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6" name="TextBox 10">
          <a:extLst>
            <a:ext uri="{FF2B5EF4-FFF2-40B4-BE49-F238E27FC236}">
              <a16:creationId xmlns:a16="http://schemas.microsoft.com/office/drawing/2014/main" id="{8ED74C74-C2CD-4517-81DF-484A0E3CAA7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7" name="TextBox 11">
          <a:extLst>
            <a:ext uri="{FF2B5EF4-FFF2-40B4-BE49-F238E27FC236}">
              <a16:creationId xmlns:a16="http://schemas.microsoft.com/office/drawing/2014/main" id="{003EA0D0-4A71-401D-AD94-89C7266374F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8" name="TextBox 13">
          <a:extLst>
            <a:ext uri="{FF2B5EF4-FFF2-40B4-BE49-F238E27FC236}">
              <a16:creationId xmlns:a16="http://schemas.microsoft.com/office/drawing/2014/main" id="{1357A9A0-187D-4B65-A7AB-980E7454FCB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79" name="TextBox 9">
          <a:extLst>
            <a:ext uri="{FF2B5EF4-FFF2-40B4-BE49-F238E27FC236}">
              <a16:creationId xmlns:a16="http://schemas.microsoft.com/office/drawing/2014/main" id="{D1DF64EA-4DCF-4ACB-8BCF-B98182440BC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0" name="TextBox 8">
          <a:extLst>
            <a:ext uri="{FF2B5EF4-FFF2-40B4-BE49-F238E27FC236}">
              <a16:creationId xmlns:a16="http://schemas.microsoft.com/office/drawing/2014/main" id="{C043E281-D06E-4D80-B244-D680753AC5C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1" name="TextBox 10">
          <a:extLst>
            <a:ext uri="{FF2B5EF4-FFF2-40B4-BE49-F238E27FC236}">
              <a16:creationId xmlns:a16="http://schemas.microsoft.com/office/drawing/2014/main" id="{EFB2381B-3FB3-488D-BFB9-95B6EBAABB6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2" name="TextBox 11">
          <a:extLst>
            <a:ext uri="{FF2B5EF4-FFF2-40B4-BE49-F238E27FC236}">
              <a16:creationId xmlns:a16="http://schemas.microsoft.com/office/drawing/2014/main" id="{9BD2DF8A-EE54-459B-8482-651DE44E293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3" name="TextBox 13">
          <a:extLst>
            <a:ext uri="{FF2B5EF4-FFF2-40B4-BE49-F238E27FC236}">
              <a16:creationId xmlns:a16="http://schemas.microsoft.com/office/drawing/2014/main" id="{733E3125-60D2-496A-A350-46984F203B5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4" name="TextBox 9">
          <a:extLst>
            <a:ext uri="{FF2B5EF4-FFF2-40B4-BE49-F238E27FC236}">
              <a16:creationId xmlns:a16="http://schemas.microsoft.com/office/drawing/2014/main" id="{FBFFA4A6-CE47-4D38-B2D2-20EF5B42FB8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5" name="TextBox 8">
          <a:extLst>
            <a:ext uri="{FF2B5EF4-FFF2-40B4-BE49-F238E27FC236}">
              <a16:creationId xmlns:a16="http://schemas.microsoft.com/office/drawing/2014/main" id="{0C7581BF-C54B-4D37-8260-AC37D26B1C6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6" name="TextBox 10">
          <a:extLst>
            <a:ext uri="{FF2B5EF4-FFF2-40B4-BE49-F238E27FC236}">
              <a16:creationId xmlns:a16="http://schemas.microsoft.com/office/drawing/2014/main" id="{B522851E-464F-4767-A237-4716A3D9EDD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7" name="TextBox 11">
          <a:extLst>
            <a:ext uri="{FF2B5EF4-FFF2-40B4-BE49-F238E27FC236}">
              <a16:creationId xmlns:a16="http://schemas.microsoft.com/office/drawing/2014/main" id="{A7430270-BA35-48F3-A0BD-E4557B2F174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8" name="TextBox 13">
          <a:extLst>
            <a:ext uri="{FF2B5EF4-FFF2-40B4-BE49-F238E27FC236}">
              <a16:creationId xmlns:a16="http://schemas.microsoft.com/office/drawing/2014/main" id="{DD9ED7FA-A8AC-416C-ABC6-826F06214AD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89" name="TextBox 9">
          <a:extLst>
            <a:ext uri="{FF2B5EF4-FFF2-40B4-BE49-F238E27FC236}">
              <a16:creationId xmlns:a16="http://schemas.microsoft.com/office/drawing/2014/main" id="{ED9A9CC5-ECEE-4DF2-A3ED-DE1A23A8BA6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0" name="TextBox 9">
          <a:extLst>
            <a:ext uri="{FF2B5EF4-FFF2-40B4-BE49-F238E27FC236}">
              <a16:creationId xmlns:a16="http://schemas.microsoft.com/office/drawing/2014/main" id="{D2811CDF-7CB2-41FF-A384-4FFC6D6DC5D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1" name="TextBox 8">
          <a:extLst>
            <a:ext uri="{FF2B5EF4-FFF2-40B4-BE49-F238E27FC236}">
              <a16:creationId xmlns:a16="http://schemas.microsoft.com/office/drawing/2014/main" id="{26730708-18E1-4131-990C-F0A0537D3C5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2" name="TextBox 10">
          <a:extLst>
            <a:ext uri="{FF2B5EF4-FFF2-40B4-BE49-F238E27FC236}">
              <a16:creationId xmlns:a16="http://schemas.microsoft.com/office/drawing/2014/main" id="{3046C470-7C12-4E8E-9243-97025F9490C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3" name="TextBox 11">
          <a:extLst>
            <a:ext uri="{FF2B5EF4-FFF2-40B4-BE49-F238E27FC236}">
              <a16:creationId xmlns:a16="http://schemas.microsoft.com/office/drawing/2014/main" id="{2488B38A-B50B-4173-97DE-ECDA6DCD80E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4" name="TextBox 13">
          <a:extLst>
            <a:ext uri="{FF2B5EF4-FFF2-40B4-BE49-F238E27FC236}">
              <a16:creationId xmlns:a16="http://schemas.microsoft.com/office/drawing/2014/main" id="{D480EA13-B897-49DA-BB6A-EDD1C71E7B0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5" name="TextBox 9">
          <a:extLst>
            <a:ext uri="{FF2B5EF4-FFF2-40B4-BE49-F238E27FC236}">
              <a16:creationId xmlns:a16="http://schemas.microsoft.com/office/drawing/2014/main" id="{192D6E7B-B144-42E9-BB9D-6420091E314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6" name="TextBox 8">
          <a:extLst>
            <a:ext uri="{FF2B5EF4-FFF2-40B4-BE49-F238E27FC236}">
              <a16:creationId xmlns:a16="http://schemas.microsoft.com/office/drawing/2014/main" id="{6891762E-659A-4B0C-89F4-F228A505026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7" name="TextBox 10">
          <a:extLst>
            <a:ext uri="{FF2B5EF4-FFF2-40B4-BE49-F238E27FC236}">
              <a16:creationId xmlns:a16="http://schemas.microsoft.com/office/drawing/2014/main" id="{B56BD308-71A5-450E-B95B-FE6D90C12D9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8" name="TextBox 11">
          <a:extLst>
            <a:ext uri="{FF2B5EF4-FFF2-40B4-BE49-F238E27FC236}">
              <a16:creationId xmlns:a16="http://schemas.microsoft.com/office/drawing/2014/main" id="{A3452F62-AB7E-4316-AC08-DD1C5FD5B41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4999" name="TextBox 13">
          <a:extLst>
            <a:ext uri="{FF2B5EF4-FFF2-40B4-BE49-F238E27FC236}">
              <a16:creationId xmlns:a16="http://schemas.microsoft.com/office/drawing/2014/main" id="{E2A6796F-6003-4FBA-BD38-F497F32BA9C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0" name="TextBox 9">
          <a:extLst>
            <a:ext uri="{FF2B5EF4-FFF2-40B4-BE49-F238E27FC236}">
              <a16:creationId xmlns:a16="http://schemas.microsoft.com/office/drawing/2014/main" id="{7D55E199-3175-40C3-8B76-9889E0F0465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1" name="TextBox 8">
          <a:extLst>
            <a:ext uri="{FF2B5EF4-FFF2-40B4-BE49-F238E27FC236}">
              <a16:creationId xmlns:a16="http://schemas.microsoft.com/office/drawing/2014/main" id="{7DF78E9E-6527-4F30-A52D-A0E40FF990F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2" name="TextBox 10">
          <a:extLst>
            <a:ext uri="{FF2B5EF4-FFF2-40B4-BE49-F238E27FC236}">
              <a16:creationId xmlns:a16="http://schemas.microsoft.com/office/drawing/2014/main" id="{ADE5D5B9-C385-4A40-8DB0-6BB5458EC7D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3" name="TextBox 11">
          <a:extLst>
            <a:ext uri="{FF2B5EF4-FFF2-40B4-BE49-F238E27FC236}">
              <a16:creationId xmlns:a16="http://schemas.microsoft.com/office/drawing/2014/main" id="{8A1B0DE9-5A58-46D5-809B-AD5679C2D33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4" name="TextBox 13">
          <a:extLst>
            <a:ext uri="{FF2B5EF4-FFF2-40B4-BE49-F238E27FC236}">
              <a16:creationId xmlns:a16="http://schemas.microsoft.com/office/drawing/2014/main" id="{809F2178-39EC-468B-9A59-9BEEFC01AE8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5" name="TextBox 9">
          <a:extLst>
            <a:ext uri="{FF2B5EF4-FFF2-40B4-BE49-F238E27FC236}">
              <a16:creationId xmlns:a16="http://schemas.microsoft.com/office/drawing/2014/main" id="{00F9B20A-5E09-40A6-B32D-83A7A9C3B3D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6" name="TextBox 8">
          <a:extLst>
            <a:ext uri="{FF2B5EF4-FFF2-40B4-BE49-F238E27FC236}">
              <a16:creationId xmlns:a16="http://schemas.microsoft.com/office/drawing/2014/main" id="{B352FBC3-F430-4CAD-9FD0-7AE43E3EC3C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7" name="TextBox 10">
          <a:extLst>
            <a:ext uri="{FF2B5EF4-FFF2-40B4-BE49-F238E27FC236}">
              <a16:creationId xmlns:a16="http://schemas.microsoft.com/office/drawing/2014/main" id="{B91433E2-DBFB-45E1-A08D-7C88CC135D5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8" name="TextBox 11">
          <a:extLst>
            <a:ext uri="{FF2B5EF4-FFF2-40B4-BE49-F238E27FC236}">
              <a16:creationId xmlns:a16="http://schemas.microsoft.com/office/drawing/2014/main" id="{2BF3A3F8-E38E-4FF9-B085-7716C518DBC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09" name="TextBox 13">
          <a:extLst>
            <a:ext uri="{FF2B5EF4-FFF2-40B4-BE49-F238E27FC236}">
              <a16:creationId xmlns:a16="http://schemas.microsoft.com/office/drawing/2014/main" id="{B2C9B616-DD7E-48DA-84BC-0415D056EB2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0" name="TextBox 9">
          <a:extLst>
            <a:ext uri="{FF2B5EF4-FFF2-40B4-BE49-F238E27FC236}">
              <a16:creationId xmlns:a16="http://schemas.microsoft.com/office/drawing/2014/main" id="{E6A722A3-8F00-4F12-83AC-AABE60D0753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1" name="TextBox 8">
          <a:extLst>
            <a:ext uri="{FF2B5EF4-FFF2-40B4-BE49-F238E27FC236}">
              <a16:creationId xmlns:a16="http://schemas.microsoft.com/office/drawing/2014/main" id="{40B16723-7C85-4959-ADCA-A2FAFED3B26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2" name="TextBox 10">
          <a:extLst>
            <a:ext uri="{FF2B5EF4-FFF2-40B4-BE49-F238E27FC236}">
              <a16:creationId xmlns:a16="http://schemas.microsoft.com/office/drawing/2014/main" id="{E0C2D828-70E2-4EB4-A532-009F8B6A7A1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3" name="TextBox 11">
          <a:extLst>
            <a:ext uri="{FF2B5EF4-FFF2-40B4-BE49-F238E27FC236}">
              <a16:creationId xmlns:a16="http://schemas.microsoft.com/office/drawing/2014/main" id="{414B59BD-CD03-4367-9F03-B8CF7EB8836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4" name="TextBox 13">
          <a:extLst>
            <a:ext uri="{FF2B5EF4-FFF2-40B4-BE49-F238E27FC236}">
              <a16:creationId xmlns:a16="http://schemas.microsoft.com/office/drawing/2014/main" id="{5A03E528-B2D3-4AE4-9188-153C7CE7F9D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5" name="TextBox 9">
          <a:extLst>
            <a:ext uri="{FF2B5EF4-FFF2-40B4-BE49-F238E27FC236}">
              <a16:creationId xmlns:a16="http://schemas.microsoft.com/office/drawing/2014/main" id="{F83D96FE-109C-4FF9-BF15-ABBCE443C81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6" name="TextBox 8">
          <a:extLst>
            <a:ext uri="{FF2B5EF4-FFF2-40B4-BE49-F238E27FC236}">
              <a16:creationId xmlns:a16="http://schemas.microsoft.com/office/drawing/2014/main" id="{3CE92E0C-3820-48C1-BD0C-C675F5CF262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7" name="TextBox 10">
          <a:extLst>
            <a:ext uri="{FF2B5EF4-FFF2-40B4-BE49-F238E27FC236}">
              <a16:creationId xmlns:a16="http://schemas.microsoft.com/office/drawing/2014/main" id="{44F03E87-DD7F-4289-8A67-6EEBB0C8440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8" name="TextBox 11">
          <a:extLst>
            <a:ext uri="{FF2B5EF4-FFF2-40B4-BE49-F238E27FC236}">
              <a16:creationId xmlns:a16="http://schemas.microsoft.com/office/drawing/2014/main" id="{FFBC33A8-038E-4943-96CC-E9F46BF46D2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19" name="TextBox 13">
          <a:extLst>
            <a:ext uri="{FF2B5EF4-FFF2-40B4-BE49-F238E27FC236}">
              <a16:creationId xmlns:a16="http://schemas.microsoft.com/office/drawing/2014/main" id="{2633AB36-AA07-4C99-AEEF-B31C5869246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0" name="TextBox 9">
          <a:extLst>
            <a:ext uri="{FF2B5EF4-FFF2-40B4-BE49-F238E27FC236}">
              <a16:creationId xmlns:a16="http://schemas.microsoft.com/office/drawing/2014/main" id="{626C5665-959A-4EDE-94C8-37502C414BE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1" name="TextBox 8">
          <a:extLst>
            <a:ext uri="{FF2B5EF4-FFF2-40B4-BE49-F238E27FC236}">
              <a16:creationId xmlns:a16="http://schemas.microsoft.com/office/drawing/2014/main" id="{DE5C01B7-8563-4F75-90BB-C81701E05CD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2" name="TextBox 10">
          <a:extLst>
            <a:ext uri="{FF2B5EF4-FFF2-40B4-BE49-F238E27FC236}">
              <a16:creationId xmlns:a16="http://schemas.microsoft.com/office/drawing/2014/main" id="{4ECE728D-F91B-47D3-9464-136C4FF1ADC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3" name="TextBox 11">
          <a:extLst>
            <a:ext uri="{FF2B5EF4-FFF2-40B4-BE49-F238E27FC236}">
              <a16:creationId xmlns:a16="http://schemas.microsoft.com/office/drawing/2014/main" id="{848007A4-DAAC-4E3D-9710-41D167618E5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4" name="TextBox 13">
          <a:extLst>
            <a:ext uri="{FF2B5EF4-FFF2-40B4-BE49-F238E27FC236}">
              <a16:creationId xmlns:a16="http://schemas.microsoft.com/office/drawing/2014/main" id="{76CA3B66-074E-4BA6-BFFD-9A23A94CFEB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5" name="TextBox 9">
          <a:extLst>
            <a:ext uri="{FF2B5EF4-FFF2-40B4-BE49-F238E27FC236}">
              <a16:creationId xmlns:a16="http://schemas.microsoft.com/office/drawing/2014/main" id="{11AAA719-2D2A-4A4C-BF05-B0B2E855719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6" name="TextBox 8">
          <a:extLst>
            <a:ext uri="{FF2B5EF4-FFF2-40B4-BE49-F238E27FC236}">
              <a16:creationId xmlns:a16="http://schemas.microsoft.com/office/drawing/2014/main" id="{02162C39-9494-4136-8F2D-F693F0E9190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7" name="TextBox 10">
          <a:extLst>
            <a:ext uri="{FF2B5EF4-FFF2-40B4-BE49-F238E27FC236}">
              <a16:creationId xmlns:a16="http://schemas.microsoft.com/office/drawing/2014/main" id="{1B284175-963D-4800-B05E-DE76249CE52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8" name="TextBox 11">
          <a:extLst>
            <a:ext uri="{FF2B5EF4-FFF2-40B4-BE49-F238E27FC236}">
              <a16:creationId xmlns:a16="http://schemas.microsoft.com/office/drawing/2014/main" id="{C90A6291-FF33-4132-A3E2-14BCB86FD89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29" name="TextBox 13">
          <a:extLst>
            <a:ext uri="{FF2B5EF4-FFF2-40B4-BE49-F238E27FC236}">
              <a16:creationId xmlns:a16="http://schemas.microsoft.com/office/drawing/2014/main" id="{B31D2156-0CA7-49F8-A826-D6B51FB66DF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0" name="TextBox 9">
          <a:extLst>
            <a:ext uri="{FF2B5EF4-FFF2-40B4-BE49-F238E27FC236}">
              <a16:creationId xmlns:a16="http://schemas.microsoft.com/office/drawing/2014/main" id="{9A0A60F4-81E6-40E5-AA16-FD78D81D547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1" name="TextBox 8">
          <a:extLst>
            <a:ext uri="{FF2B5EF4-FFF2-40B4-BE49-F238E27FC236}">
              <a16:creationId xmlns:a16="http://schemas.microsoft.com/office/drawing/2014/main" id="{A21268A7-7F65-4C22-9615-FC373B02BE3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2" name="TextBox 10">
          <a:extLst>
            <a:ext uri="{FF2B5EF4-FFF2-40B4-BE49-F238E27FC236}">
              <a16:creationId xmlns:a16="http://schemas.microsoft.com/office/drawing/2014/main" id="{83043452-1564-44DE-9211-9721C4415D0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3" name="TextBox 11">
          <a:extLst>
            <a:ext uri="{FF2B5EF4-FFF2-40B4-BE49-F238E27FC236}">
              <a16:creationId xmlns:a16="http://schemas.microsoft.com/office/drawing/2014/main" id="{5A636981-0D89-44C3-BEAC-B4049A7B1F5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4" name="TextBox 13">
          <a:extLst>
            <a:ext uri="{FF2B5EF4-FFF2-40B4-BE49-F238E27FC236}">
              <a16:creationId xmlns:a16="http://schemas.microsoft.com/office/drawing/2014/main" id="{2ABAE26A-3028-4485-9FBE-5295087949A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5" name="TextBox 9">
          <a:extLst>
            <a:ext uri="{FF2B5EF4-FFF2-40B4-BE49-F238E27FC236}">
              <a16:creationId xmlns:a16="http://schemas.microsoft.com/office/drawing/2014/main" id="{C022CB00-CB53-4264-A884-4D1C1FAE3ED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6" name="TextBox 8">
          <a:extLst>
            <a:ext uri="{FF2B5EF4-FFF2-40B4-BE49-F238E27FC236}">
              <a16:creationId xmlns:a16="http://schemas.microsoft.com/office/drawing/2014/main" id="{3111E4D2-A833-46F6-9464-D40B4397180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7" name="TextBox 10">
          <a:extLst>
            <a:ext uri="{FF2B5EF4-FFF2-40B4-BE49-F238E27FC236}">
              <a16:creationId xmlns:a16="http://schemas.microsoft.com/office/drawing/2014/main" id="{C003BFC7-F7C4-4936-A4EA-0E927FAE302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8" name="TextBox 11">
          <a:extLst>
            <a:ext uri="{FF2B5EF4-FFF2-40B4-BE49-F238E27FC236}">
              <a16:creationId xmlns:a16="http://schemas.microsoft.com/office/drawing/2014/main" id="{86396EBB-BD22-4605-B83E-5358D7F692A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39" name="TextBox 13">
          <a:extLst>
            <a:ext uri="{FF2B5EF4-FFF2-40B4-BE49-F238E27FC236}">
              <a16:creationId xmlns:a16="http://schemas.microsoft.com/office/drawing/2014/main" id="{840E66B6-621D-408D-B029-B1BB1D949E5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0" name="TextBox 9">
          <a:extLst>
            <a:ext uri="{FF2B5EF4-FFF2-40B4-BE49-F238E27FC236}">
              <a16:creationId xmlns:a16="http://schemas.microsoft.com/office/drawing/2014/main" id="{2CBA3249-E83B-49EC-A889-300102D1D96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1" name="TextBox 8">
          <a:extLst>
            <a:ext uri="{FF2B5EF4-FFF2-40B4-BE49-F238E27FC236}">
              <a16:creationId xmlns:a16="http://schemas.microsoft.com/office/drawing/2014/main" id="{7E338406-1792-4E30-AC04-25DCD544C2F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2" name="TextBox 10">
          <a:extLst>
            <a:ext uri="{FF2B5EF4-FFF2-40B4-BE49-F238E27FC236}">
              <a16:creationId xmlns:a16="http://schemas.microsoft.com/office/drawing/2014/main" id="{40748A63-DB1B-4ED1-B354-CF962E54DDE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3" name="TextBox 11">
          <a:extLst>
            <a:ext uri="{FF2B5EF4-FFF2-40B4-BE49-F238E27FC236}">
              <a16:creationId xmlns:a16="http://schemas.microsoft.com/office/drawing/2014/main" id="{577298F8-85AB-463C-BE88-B76C766C26D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4" name="TextBox 13">
          <a:extLst>
            <a:ext uri="{FF2B5EF4-FFF2-40B4-BE49-F238E27FC236}">
              <a16:creationId xmlns:a16="http://schemas.microsoft.com/office/drawing/2014/main" id="{F95C7030-050A-475C-AF4A-77DA177BBEA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5" name="TextBox 9">
          <a:extLst>
            <a:ext uri="{FF2B5EF4-FFF2-40B4-BE49-F238E27FC236}">
              <a16:creationId xmlns:a16="http://schemas.microsoft.com/office/drawing/2014/main" id="{FF916CD4-6570-4D0F-B290-5479CAC446E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6" name="TextBox 8">
          <a:extLst>
            <a:ext uri="{FF2B5EF4-FFF2-40B4-BE49-F238E27FC236}">
              <a16:creationId xmlns:a16="http://schemas.microsoft.com/office/drawing/2014/main" id="{CC3CDEE3-69CB-4BC8-AE6D-BDFE4821ED8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7" name="TextBox 10">
          <a:extLst>
            <a:ext uri="{FF2B5EF4-FFF2-40B4-BE49-F238E27FC236}">
              <a16:creationId xmlns:a16="http://schemas.microsoft.com/office/drawing/2014/main" id="{3EEB7564-EF71-446E-9155-571279A4F24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8" name="TextBox 11">
          <a:extLst>
            <a:ext uri="{FF2B5EF4-FFF2-40B4-BE49-F238E27FC236}">
              <a16:creationId xmlns:a16="http://schemas.microsoft.com/office/drawing/2014/main" id="{975E7982-87B1-422C-946B-5E251F8EBC9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49" name="TextBox 13">
          <a:extLst>
            <a:ext uri="{FF2B5EF4-FFF2-40B4-BE49-F238E27FC236}">
              <a16:creationId xmlns:a16="http://schemas.microsoft.com/office/drawing/2014/main" id="{086856CC-E362-4D5F-8860-9C7DA4FDBDA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0" name="TextBox 9">
          <a:extLst>
            <a:ext uri="{FF2B5EF4-FFF2-40B4-BE49-F238E27FC236}">
              <a16:creationId xmlns:a16="http://schemas.microsoft.com/office/drawing/2014/main" id="{F7D48937-DAAF-469D-B66B-D493C2BD330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1" name="TextBox 8">
          <a:extLst>
            <a:ext uri="{FF2B5EF4-FFF2-40B4-BE49-F238E27FC236}">
              <a16:creationId xmlns:a16="http://schemas.microsoft.com/office/drawing/2014/main" id="{47EE59C6-DD96-46F8-BAE1-69C5000EC62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2" name="TextBox 10">
          <a:extLst>
            <a:ext uri="{FF2B5EF4-FFF2-40B4-BE49-F238E27FC236}">
              <a16:creationId xmlns:a16="http://schemas.microsoft.com/office/drawing/2014/main" id="{2EC4FB41-7B42-458C-8CD7-D84F8779AC3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3" name="TextBox 11">
          <a:extLst>
            <a:ext uri="{FF2B5EF4-FFF2-40B4-BE49-F238E27FC236}">
              <a16:creationId xmlns:a16="http://schemas.microsoft.com/office/drawing/2014/main" id="{275C44E0-4BD0-4CBE-813F-C1C68D1FB3A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4" name="TextBox 13">
          <a:extLst>
            <a:ext uri="{FF2B5EF4-FFF2-40B4-BE49-F238E27FC236}">
              <a16:creationId xmlns:a16="http://schemas.microsoft.com/office/drawing/2014/main" id="{9253F40E-B9B7-4926-AF60-90CC9DE0C65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5" name="TextBox 9">
          <a:extLst>
            <a:ext uri="{FF2B5EF4-FFF2-40B4-BE49-F238E27FC236}">
              <a16:creationId xmlns:a16="http://schemas.microsoft.com/office/drawing/2014/main" id="{9BED06FC-1F1D-46AF-9B4D-60BE7107CC1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6" name="TextBox 8">
          <a:extLst>
            <a:ext uri="{FF2B5EF4-FFF2-40B4-BE49-F238E27FC236}">
              <a16:creationId xmlns:a16="http://schemas.microsoft.com/office/drawing/2014/main" id="{00F1F2A5-66B6-4920-9E13-D1CA7B2B063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7" name="TextBox 10">
          <a:extLst>
            <a:ext uri="{FF2B5EF4-FFF2-40B4-BE49-F238E27FC236}">
              <a16:creationId xmlns:a16="http://schemas.microsoft.com/office/drawing/2014/main" id="{47CEB66D-BEF7-4985-BF57-C53B888C70B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8" name="TextBox 11">
          <a:extLst>
            <a:ext uri="{FF2B5EF4-FFF2-40B4-BE49-F238E27FC236}">
              <a16:creationId xmlns:a16="http://schemas.microsoft.com/office/drawing/2014/main" id="{1DC2251C-9035-4930-A224-35A90097C58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59" name="TextBox 13">
          <a:extLst>
            <a:ext uri="{FF2B5EF4-FFF2-40B4-BE49-F238E27FC236}">
              <a16:creationId xmlns:a16="http://schemas.microsoft.com/office/drawing/2014/main" id="{9B0B6ED5-83AB-4956-8B68-FD470C0498A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0" name="TextBox 9">
          <a:extLst>
            <a:ext uri="{FF2B5EF4-FFF2-40B4-BE49-F238E27FC236}">
              <a16:creationId xmlns:a16="http://schemas.microsoft.com/office/drawing/2014/main" id="{16AB6C62-01FE-46E3-9693-A36F499F244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1" name="TextBox 8">
          <a:extLst>
            <a:ext uri="{FF2B5EF4-FFF2-40B4-BE49-F238E27FC236}">
              <a16:creationId xmlns:a16="http://schemas.microsoft.com/office/drawing/2014/main" id="{964B14A8-C59B-4F9A-AD50-17864D612E2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2" name="TextBox 10">
          <a:extLst>
            <a:ext uri="{FF2B5EF4-FFF2-40B4-BE49-F238E27FC236}">
              <a16:creationId xmlns:a16="http://schemas.microsoft.com/office/drawing/2014/main" id="{1B106064-E756-4360-A14B-B7D5FDC9D1D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3" name="TextBox 11">
          <a:extLst>
            <a:ext uri="{FF2B5EF4-FFF2-40B4-BE49-F238E27FC236}">
              <a16:creationId xmlns:a16="http://schemas.microsoft.com/office/drawing/2014/main" id="{0836B41C-8D94-401D-9AC0-796E73B724C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4" name="TextBox 13">
          <a:extLst>
            <a:ext uri="{FF2B5EF4-FFF2-40B4-BE49-F238E27FC236}">
              <a16:creationId xmlns:a16="http://schemas.microsoft.com/office/drawing/2014/main" id="{5AAA2C2E-B46C-45F5-82F0-77FC5C0FD7D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5" name="TextBox 9">
          <a:extLst>
            <a:ext uri="{FF2B5EF4-FFF2-40B4-BE49-F238E27FC236}">
              <a16:creationId xmlns:a16="http://schemas.microsoft.com/office/drawing/2014/main" id="{6A911FA7-C564-421E-93B8-E9FBA5EA0FA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6" name="TextBox 8">
          <a:extLst>
            <a:ext uri="{FF2B5EF4-FFF2-40B4-BE49-F238E27FC236}">
              <a16:creationId xmlns:a16="http://schemas.microsoft.com/office/drawing/2014/main" id="{015EC904-3248-491C-B04A-4A6F44A9374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7" name="TextBox 10">
          <a:extLst>
            <a:ext uri="{FF2B5EF4-FFF2-40B4-BE49-F238E27FC236}">
              <a16:creationId xmlns:a16="http://schemas.microsoft.com/office/drawing/2014/main" id="{155D7610-CEE9-403C-AF89-DCE891527CC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8" name="TextBox 11">
          <a:extLst>
            <a:ext uri="{FF2B5EF4-FFF2-40B4-BE49-F238E27FC236}">
              <a16:creationId xmlns:a16="http://schemas.microsoft.com/office/drawing/2014/main" id="{53F3E725-2324-4801-B00F-16BB37F0C6E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69" name="TextBox 13">
          <a:extLst>
            <a:ext uri="{FF2B5EF4-FFF2-40B4-BE49-F238E27FC236}">
              <a16:creationId xmlns:a16="http://schemas.microsoft.com/office/drawing/2014/main" id="{37CCDA80-4585-45FD-BFB2-A8D1A96F3D3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0" name="TextBox 9">
          <a:extLst>
            <a:ext uri="{FF2B5EF4-FFF2-40B4-BE49-F238E27FC236}">
              <a16:creationId xmlns:a16="http://schemas.microsoft.com/office/drawing/2014/main" id="{F1B3C584-0F6A-4EDB-985B-C1F44BA4F6E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1" name="TextBox 8">
          <a:extLst>
            <a:ext uri="{FF2B5EF4-FFF2-40B4-BE49-F238E27FC236}">
              <a16:creationId xmlns:a16="http://schemas.microsoft.com/office/drawing/2014/main" id="{95D1B4DA-FEBE-4136-A7CF-D3E5DF1D845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2" name="TextBox 10">
          <a:extLst>
            <a:ext uri="{FF2B5EF4-FFF2-40B4-BE49-F238E27FC236}">
              <a16:creationId xmlns:a16="http://schemas.microsoft.com/office/drawing/2014/main" id="{4B5D3AC5-BE94-4A4D-B941-1904D4178A3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3" name="TextBox 11">
          <a:extLst>
            <a:ext uri="{FF2B5EF4-FFF2-40B4-BE49-F238E27FC236}">
              <a16:creationId xmlns:a16="http://schemas.microsoft.com/office/drawing/2014/main" id="{E1D4A92D-C2C0-4736-A720-0EB367B5038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4" name="TextBox 13">
          <a:extLst>
            <a:ext uri="{FF2B5EF4-FFF2-40B4-BE49-F238E27FC236}">
              <a16:creationId xmlns:a16="http://schemas.microsoft.com/office/drawing/2014/main" id="{F8CAAD30-BE25-408A-A5DD-C8BFD24B881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5" name="TextBox 9">
          <a:extLst>
            <a:ext uri="{FF2B5EF4-FFF2-40B4-BE49-F238E27FC236}">
              <a16:creationId xmlns:a16="http://schemas.microsoft.com/office/drawing/2014/main" id="{2C1F00FA-CC9F-4399-9322-657F81A6A52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6" name="TextBox 8">
          <a:extLst>
            <a:ext uri="{FF2B5EF4-FFF2-40B4-BE49-F238E27FC236}">
              <a16:creationId xmlns:a16="http://schemas.microsoft.com/office/drawing/2014/main" id="{91F73FD7-395C-4002-9FDF-37CD95FB9EF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7" name="TextBox 10">
          <a:extLst>
            <a:ext uri="{FF2B5EF4-FFF2-40B4-BE49-F238E27FC236}">
              <a16:creationId xmlns:a16="http://schemas.microsoft.com/office/drawing/2014/main" id="{C62F64D3-FFD8-45A0-8985-355F5AA850E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8" name="TextBox 11">
          <a:extLst>
            <a:ext uri="{FF2B5EF4-FFF2-40B4-BE49-F238E27FC236}">
              <a16:creationId xmlns:a16="http://schemas.microsoft.com/office/drawing/2014/main" id="{F82A3359-3DD7-4D8C-8FA3-F964FE53C3F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79" name="TextBox 13">
          <a:extLst>
            <a:ext uri="{FF2B5EF4-FFF2-40B4-BE49-F238E27FC236}">
              <a16:creationId xmlns:a16="http://schemas.microsoft.com/office/drawing/2014/main" id="{D4B5DA1C-0C22-4D8D-896C-BD797B9230C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0" name="TextBox 9">
          <a:extLst>
            <a:ext uri="{FF2B5EF4-FFF2-40B4-BE49-F238E27FC236}">
              <a16:creationId xmlns:a16="http://schemas.microsoft.com/office/drawing/2014/main" id="{41D2B40A-42AE-49D5-9FF6-6E4CA219009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1" name="TextBox 8">
          <a:extLst>
            <a:ext uri="{FF2B5EF4-FFF2-40B4-BE49-F238E27FC236}">
              <a16:creationId xmlns:a16="http://schemas.microsoft.com/office/drawing/2014/main" id="{2ABE36FC-A999-4721-99EA-D99610CE866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2" name="TextBox 10">
          <a:extLst>
            <a:ext uri="{FF2B5EF4-FFF2-40B4-BE49-F238E27FC236}">
              <a16:creationId xmlns:a16="http://schemas.microsoft.com/office/drawing/2014/main" id="{4598D71B-CBDA-43CF-87A8-072C3CDA511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3" name="TextBox 11">
          <a:extLst>
            <a:ext uri="{FF2B5EF4-FFF2-40B4-BE49-F238E27FC236}">
              <a16:creationId xmlns:a16="http://schemas.microsoft.com/office/drawing/2014/main" id="{749A7ABE-8648-4CFE-BE55-740C383FF06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4" name="TextBox 13">
          <a:extLst>
            <a:ext uri="{FF2B5EF4-FFF2-40B4-BE49-F238E27FC236}">
              <a16:creationId xmlns:a16="http://schemas.microsoft.com/office/drawing/2014/main" id="{58AADCE7-6514-448C-A32A-2F7F170A80E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5" name="TextBox 9">
          <a:extLst>
            <a:ext uri="{FF2B5EF4-FFF2-40B4-BE49-F238E27FC236}">
              <a16:creationId xmlns:a16="http://schemas.microsoft.com/office/drawing/2014/main" id="{CD972829-C12E-4967-B7ED-E5EA135EB25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6" name="TextBox 9">
          <a:extLst>
            <a:ext uri="{FF2B5EF4-FFF2-40B4-BE49-F238E27FC236}">
              <a16:creationId xmlns:a16="http://schemas.microsoft.com/office/drawing/2014/main" id="{E295E903-D844-4F0E-8BF8-889CF2712E1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7" name="TextBox 8">
          <a:extLst>
            <a:ext uri="{FF2B5EF4-FFF2-40B4-BE49-F238E27FC236}">
              <a16:creationId xmlns:a16="http://schemas.microsoft.com/office/drawing/2014/main" id="{CD6772C4-57A3-44C2-9419-E925CEBC7B5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8" name="TextBox 10">
          <a:extLst>
            <a:ext uri="{FF2B5EF4-FFF2-40B4-BE49-F238E27FC236}">
              <a16:creationId xmlns:a16="http://schemas.microsoft.com/office/drawing/2014/main" id="{74588739-6EAD-443B-9FFE-1B04B7A03F1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89" name="TextBox 11">
          <a:extLst>
            <a:ext uri="{FF2B5EF4-FFF2-40B4-BE49-F238E27FC236}">
              <a16:creationId xmlns:a16="http://schemas.microsoft.com/office/drawing/2014/main" id="{013C3DBC-17BB-457E-A069-F87AC278BBC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0" name="TextBox 13">
          <a:extLst>
            <a:ext uri="{FF2B5EF4-FFF2-40B4-BE49-F238E27FC236}">
              <a16:creationId xmlns:a16="http://schemas.microsoft.com/office/drawing/2014/main" id="{CC226A1C-49C1-464B-9602-E4A7F697016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1" name="TextBox 9">
          <a:extLst>
            <a:ext uri="{FF2B5EF4-FFF2-40B4-BE49-F238E27FC236}">
              <a16:creationId xmlns:a16="http://schemas.microsoft.com/office/drawing/2014/main" id="{97B67B9D-A1AE-43A0-B2F8-58BE9061B7C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2" name="TextBox 8">
          <a:extLst>
            <a:ext uri="{FF2B5EF4-FFF2-40B4-BE49-F238E27FC236}">
              <a16:creationId xmlns:a16="http://schemas.microsoft.com/office/drawing/2014/main" id="{4EAAA2E0-7ACB-42A6-B571-37E3FBA0DB3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3" name="TextBox 10">
          <a:extLst>
            <a:ext uri="{FF2B5EF4-FFF2-40B4-BE49-F238E27FC236}">
              <a16:creationId xmlns:a16="http://schemas.microsoft.com/office/drawing/2014/main" id="{6F106731-1295-49EA-953C-38A2D7227A0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4" name="TextBox 11">
          <a:extLst>
            <a:ext uri="{FF2B5EF4-FFF2-40B4-BE49-F238E27FC236}">
              <a16:creationId xmlns:a16="http://schemas.microsoft.com/office/drawing/2014/main" id="{D4B779DA-9DD7-46E6-B57A-E34768D1001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5" name="TextBox 13">
          <a:extLst>
            <a:ext uri="{FF2B5EF4-FFF2-40B4-BE49-F238E27FC236}">
              <a16:creationId xmlns:a16="http://schemas.microsoft.com/office/drawing/2014/main" id="{D582BA79-9A4E-4009-AFEA-CAD65214F59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6" name="TextBox 9">
          <a:extLst>
            <a:ext uri="{FF2B5EF4-FFF2-40B4-BE49-F238E27FC236}">
              <a16:creationId xmlns:a16="http://schemas.microsoft.com/office/drawing/2014/main" id="{7F73C2B6-4CF3-4DE9-852E-5867F7BBB93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7" name="TextBox 8">
          <a:extLst>
            <a:ext uri="{FF2B5EF4-FFF2-40B4-BE49-F238E27FC236}">
              <a16:creationId xmlns:a16="http://schemas.microsoft.com/office/drawing/2014/main" id="{81EE1D6F-D7C2-4D51-AFF3-A2DC7368AF5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8" name="TextBox 10">
          <a:extLst>
            <a:ext uri="{FF2B5EF4-FFF2-40B4-BE49-F238E27FC236}">
              <a16:creationId xmlns:a16="http://schemas.microsoft.com/office/drawing/2014/main" id="{81FE58EE-E73D-41E8-9449-8CF9AA612B5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099" name="TextBox 11">
          <a:extLst>
            <a:ext uri="{FF2B5EF4-FFF2-40B4-BE49-F238E27FC236}">
              <a16:creationId xmlns:a16="http://schemas.microsoft.com/office/drawing/2014/main" id="{5EF71002-E790-49A6-94B3-E28878D6AB9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0" name="TextBox 13">
          <a:extLst>
            <a:ext uri="{FF2B5EF4-FFF2-40B4-BE49-F238E27FC236}">
              <a16:creationId xmlns:a16="http://schemas.microsoft.com/office/drawing/2014/main" id="{C28FD053-CB36-428B-9E49-551C312A9AB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1" name="TextBox 9">
          <a:extLst>
            <a:ext uri="{FF2B5EF4-FFF2-40B4-BE49-F238E27FC236}">
              <a16:creationId xmlns:a16="http://schemas.microsoft.com/office/drawing/2014/main" id="{16469E6A-D62D-456A-8F99-0E2C5544002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2" name="TextBox 8">
          <a:extLst>
            <a:ext uri="{FF2B5EF4-FFF2-40B4-BE49-F238E27FC236}">
              <a16:creationId xmlns:a16="http://schemas.microsoft.com/office/drawing/2014/main" id="{BABA1417-BBD6-44C0-B01A-1D140E83C79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3" name="TextBox 10">
          <a:extLst>
            <a:ext uri="{FF2B5EF4-FFF2-40B4-BE49-F238E27FC236}">
              <a16:creationId xmlns:a16="http://schemas.microsoft.com/office/drawing/2014/main" id="{60442B28-1050-4CD2-9C77-A50744EC295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4" name="TextBox 11">
          <a:extLst>
            <a:ext uri="{FF2B5EF4-FFF2-40B4-BE49-F238E27FC236}">
              <a16:creationId xmlns:a16="http://schemas.microsoft.com/office/drawing/2014/main" id="{3CED78A2-BA79-48D8-B1B3-7CA5783810E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5" name="TextBox 13">
          <a:extLst>
            <a:ext uri="{FF2B5EF4-FFF2-40B4-BE49-F238E27FC236}">
              <a16:creationId xmlns:a16="http://schemas.microsoft.com/office/drawing/2014/main" id="{AFBCC08C-721B-48AC-8C10-9B25C1EFEED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6" name="TextBox 9">
          <a:extLst>
            <a:ext uri="{FF2B5EF4-FFF2-40B4-BE49-F238E27FC236}">
              <a16:creationId xmlns:a16="http://schemas.microsoft.com/office/drawing/2014/main" id="{BC429A03-457E-4E11-BFC0-7AD710EB30C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7" name="TextBox 8">
          <a:extLst>
            <a:ext uri="{FF2B5EF4-FFF2-40B4-BE49-F238E27FC236}">
              <a16:creationId xmlns:a16="http://schemas.microsoft.com/office/drawing/2014/main" id="{A74A3B3A-8CF5-474D-A878-A4ECD37BA69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8" name="TextBox 10">
          <a:extLst>
            <a:ext uri="{FF2B5EF4-FFF2-40B4-BE49-F238E27FC236}">
              <a16:creationId xmlns:a16="http://schemas.microsoft.com/office/drawing/2014/main" id="{DC7138EF-8F5F-4939-B636-41394766583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09" name="TextBox 11">
          <a:extLst>
            <a:ext uri="{FF2B5EF4-FFF2-40B4-BE49-F238E27FC236}">
              <a16:creationId xmlns:a16="http://schemas.microsoft.com/office/drawing/2014/main" id="{A4E31837-12E2-4957-ACB0-963CCBF2783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0" name="TextBox 13">
          <a:extLst>
            <a:ext uri="{FF2B5EF4-FFF2-40B4-BE49-F238E27FC236}">
              <a16:creationId xmlns:a16="http://schemas.microsoft.com/office/drawing/2014/main" id="{3E9353B7-FE98-48D6-BEDC-E66AAE471B9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1" name="TextBox 9">
          <a:extLst>
            <a:ext uri="{FF2B5EF4-FFF2-40B4-BE49-F238E27FC236}">
              <a16:creationId xmlns:a16="http://schemas.microsoft.com/office/drawing/2014/main" id="{E0ADA9B4-EEBC-481A-B0A3-548D3DB9DCB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2" name="TextBox 8">
          <a:extLst>
            <a:ext uri="{FF2B5EF4-FFF2-40B4-BE49-F238E27FC236}">
              <a16:creationId xmlns:a16="http://schemas.microsoft.com/office/drawing/2014/main" id="{BAFE2C29-B430-4300-B58E-CD34A489CEA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3" name="TextBox 10">
          <a:extLst>
            <a:ext uri="{FF2B5EF4-FFF2-40B4-BE49-F238E27FC236}">
              <a16:creationId xmlns:a16="http://schemas.microsoft.com/office/drawing/2014/main" id="{9933C200-129F-47FF-A968-DFDF8B32A02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4" name="TextBox 11">
          <a:extLst>
            <a:ext uri="{FF2B5EF4-FFF2-40B4-BE49-F238E27FC236}">
              <a16:creationId xmlns:a16="http://schemas.microsoft.com/office/drawing/2014/main" id="{F5D71B15-062F-42F8-8084-8AFA2A8D037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5" name="TextBox 13">
          <a:extLst>
            <a:ext uri="{FF2B5EF4-FFF2-40B4-BE49-F238E27FC236}">
              <a16:creationId xmlns:a16="http://schemas.microsoft.com/office/drawing/2014/main" id="{C1669A1F-3F7F-42AC-BDF5-59D78DF917D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6" name="TextBox 9">
          <a:extLst>
            <a:ext uri="{FF2B5EF4-FFF2-40B4-BE49-F238E27FC236}">
              <a16:creationId xmlns:a16="http://schemas.microsoft.com/office/drawing/2014/main" id="{B6C7F5E8-4C6F-4035-AEFA-6EB40D31CAB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7" name="TextBox 8">
          <a:extLst>
            <a:ext uri="{FF2B5EF4-FFF2-40B4-BE49-F238E27FC236}">
              <a16:creationId xmlns:a16="http://schemas.microsoft.com/office/drawing/2014/main" id="{FD5F1B63-843C-41B9-A0AD-B2B8D56EABF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8" name="TextBox 10">
          <a:extLst>
            <a:ext uri="{FF2B5EF4-FFF2-40B4-BE49-F238E27FC236}">
              <a16:creationId xmlns:a16="http://schemas.microsoft.com/office/drawing/2014/main" id="{1CAAFE9D-5F1C-406E-AA11-20FC1C40732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19" name="TextBox 11">
          <a:extLst>
            <a:ext uri="{FF2B5EF4-FFF2-40B4-BE49-F238E27FC236}">
              <a16:creationId xmlns:a16="http://schemas.microsoft.com/office/drawing/2014/main" id="{F3FF1961-4604-4079-928B-D844A5C1926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0" name="TextBox 13">
          <a:extLst>
            <a:ext uri="{FF2B5EF4-FFF2-40B4-BE49-F238E27FC236}">
              <a16:creationId xmlns:a16="http://schemas.microsoft.com/office/drawing/2014/main" id="{F3587E00-514F-4BBC-AD23-B127DAE9251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1" name="TextBox 9">
          <a:extLst>
            <a:ext uri="{FF2B5EF4-FFF2-40B4-BE49-F238E27FC236}">
              <a16:creationId xmlns:a16="http://schemas.microsoft.com/office/drawing/2014/main" id="{A7528E99-D503-406A-AF47-9DEF0C98838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2" name="TextBox 8">
          <a:extLst>
            <a:ext uri="{FF2B5EF4-FFF2-40B4-BE49-F238E27FC236}">
              <a16:creationId xmlns:a16="http://schemas.microsoft.com/office/drawing/2014/main" id="{8ED1F998-46B6-45FA-93CB-BD63EFC99AA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3" name="TextBox 10">
          <a:extLst>
            <a:ext uri="{FF2B5EF4-FFF2-40B4-BE49-F238E27FC236}">
              <a16:creationId xmlns:a16="http://schemas.microsoft.com/office/drawing/2014/main" id="{8DB7B301-263B-4A68-92A5-D2A94436061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4" name="TextBox 11">
          <a:extLst>
            <a:ext uri="{FF2B5EF4-FFF2-40B4-BE49-F238E27FC236}">
              <a16:creationId xmlns:a16="http://schemas.microsoft.com/office/drawing/2014/main" id="{19ED1EF1-D3DD-432C-B6DE-FD267C33975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5" name="TextBox 13">
          <a:extLst>
            <a:ext uri="{FF2B5EF4-FFF2-40B4-BE49-F238E27FC236}">
              <a16:creationId xmlns:a16="http://schemas.microsoft.com/office/drawing/2014/main" id="{71AAB910-6EDD-4DFE-BC1D-3BBEDDF2C10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6" name="TextBox 9">
          <a:extLst>
            <a:ext uri="{FF2B5EF4-FFF2-40B4-BE49-F238E27FC236}">
              <a16:creationId xmlns:a16="http://schemas.microsoft.com/office/drawing/2014/main" id="{4BCFB163-28EB-4301-87AB-519C6B07EB4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7" name="TextBox 8">
          <a:extLst>
            <a:ext uri="{FF2B5EF4-FFF2-40B4-BE49-F238E27FC236}">
              <a16:creationId xmlns:a16="http://schemas.microsoft.com/office/drawing/2014/main" id="{A4E42358-2D82-45A5-B506-79B55F43F0C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8" name="TextBox 10">
          <a:extLst>
            <a:ext uri="{FF2B5EF4-FFF2-40B4-BE49-F238E27FC236}">
              <a16:creationId xmlns:a16="http://schemas.microsoft.com/office/drawing/2014/main" id="{CC831DB3-C498-460A-BC78-17459A3B12F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29" name="TextBox 11">
          <a:extLst>
            <a:ext uri="{FF2B5EF4-FFF2-40B4-BE49-F238E27FC236}">
              <a16:creationId xmlns:a16="http://schemas.microsoft.com/office/drawing/2014/main" id="{1904BB40-28D6-4165-A00C-EBA4A445089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0" name="TextBox 13">
          <a:extLst>
            <a:ext uri="{FF2B5EF4-FFF2-40B4-BE49-F238E27FC236}">
              <a16:creationId xmlns:a16="http://schemas.microsoft.com/office/drawing/2014/main" id="{641060D8-CC40-45FA-A6AE-1D070D5FDEC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1" name="TextBox 9">
          <a:extLst>
            <a:ext uri="{FF2B5EF4-FFF2-40B4-BE49-F238E27FC236}">
              <a16:creationId xmlns:a16="http://schemas.microsoft.com/office/drawing/2014/main" id="{55104E89-EEF1-4BEE-B0EF-AFE19BD3562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2" name="TextBox 9">
          <a:extLst>
            <a:ext uri="{FF2B5EF4-FFF2-40B4-BE49-F238E27FC236}">
              <a16:creationId xmlns:a16="http://schemas.microsoft.com/office/drawing/2014/main" id="{97B06D08-F1FC-4ADA-9B46-7C14641E384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3" name="TextBox 9">
          <a:extLst>
            <a:ext uri="{FF2B5EF4-FFF2-40B4-BE49-F238E27FC236}">
              <a16:creationId xmlns:a16="http://schemas.microsoft.com/office/drawing/2014/main" id="{0F02591D-8619-4567-B4A4-C13CB98B3CC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4" name="TextBox 8">
          <a:extLst>
            <a:ext uri="{FF2B5EF4-FFF2-40B4-BE49-F238E27FC236}">
              <a16:creationId xmlns:a16="http://schemas.microsoft.com/office/drawing/2014/main" id="{061CBCA1-74E8-4A2B-A61A-EDA30DB612B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5" name="TextBox 10">
          <a:extLst>
            <a:ext uri="{FF2B5EF4-FFF2-40B4-BE49-F238E27FC236}">
              <a16:creationId xmlns:a16="http://schemas.microsoft.com/office/drawing/2014/main" id="{9A5EA703-64A0-4777-8E5C-4AD9A13CE8F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6" name="TextBox 11">
          <a:extLst>
            <a:ext uri="{FF2B5EF4-FFF2-40B4-BE49-F238E27FC236}">
              <a16:creationId xmlns:a16="http://schemas.microsoft.com/office/drawing/2014/main" id="{C5735BDA-542F-44FC-AAF6-D835D7A717D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7" name="TextBox 13">
          <a:extLst>
            <a:ext uri="{FF2B5EF4-FFF2-40B4-BE49-F238E27FC236}">
              <a16:creationId xmlns:a16="http://schemas.microsoft.com/office/drawing/2014/main" id="{70208E8A-2E6C-4C63-879F-83182605AB8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8" name="TextBox 9">
          <a:extLst>
            <a:ext uri="{FF2B5EF4-FFF2-40B4-BE49-F238E27FC236}">
              <a16:creationId xmlns:a16="http://schemas.microsoft.com/office/drawing/2014/main" id="{AE7EF53E-4687-407F-AD90-910CC5844C2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39" name="TextBox 8">
          <a:extLst>
            <a:ext uri="{FF2B5EF4-FFF2-40B4-BE49-F238E27FC236}">
              <a16:creationId xmlns:a16="http://schemas.microsoft.com/office/drawing/2014/main" id="{DBAB7ECB-3994-45A5-A0DB-CDDDE12E903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0" name="TextBox 10">
          <a:extLst>
            <a:ext uri="{FF2B5EF4-FFF2-40B4-BE49-F238E27FC236}">
              <a16:creationId xmlns:a16="http://schemas.microsoft.com/office/drawing/2014/main" id="{9BD8C9DF-147B-4358-B102-67996EFE680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1" name="TextBox 11">
          <a:extLst>
            <a:ext uri="{FF2B5EF4-FFF2-40B4-BE49-F238E27FC236}">
              <a16:creationId xmlns:a16="http://schemas.microsoft.com/office/drawing/2014/main" id="{1368DAB5-30F7-428C-9302-127B8B7122A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2" name="TextBox 13">
          <a:extLst>
            <a:ext uri="{FF2B5EF4-FFF2-40B4-BE49-F238E27FC236}">
              <a16:creationId xmlns:a16="http://schemas.microsoft.com/office/drawing/2014/main" id="{7349F9B6-BF0B-4086-AC84-80496D42B35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3" name="TextBox 9">
          <a:extLst>
            <a:ext uri="{FF2B5EF4-FFF2-40B4-BE49-F238E27FC236}">
              <a16:creationId xmlns:a16="http://schemas.microsoft.com/office/drawing/2014/main" id="{DD0086FB-CFA7-432D-9F13-C6CF6D95682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4" name="TextBox 8">
          <a:extLst>
            <a:ext uri="{FF2B5EF4-FFF2-40B4-BE49-F238E27FC236}">
              <a16:creationId xmlns:a16="http://schemas.microsoft.com/office/drawing/2014/main" id="{E2F98905-5CBC-4DC9-A1A7-6C3277B199E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5" name="TextBox 10">
          <a:extLst>
            <a:ext uri="{FF2B5EF4-FFF2-40B4-BE49-F238E27FC236}">
              <a16:creationId xmlns:a16="http://schemas.microsoft.com/office/drawing/2014/main" id="{C7AAC4DA-B1FC-46C1-AC46-C424A01C97F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6" name="TextBox 11">
          <a:extLst>
            <a:ext uri="{FF2B5EF4-FFF2-40B4-BE49-F238E27FC236}">
              <a16:creationId xmlns:a16="http://schemas.microsoft.com/office/drawing/2014/main" id="{20B9EBA2-602D-40F0-B928-644B27F6D86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7" name="TextBox 13">
          <a:extLst>
            <a:ext uri="{FF2B5EF4-FFF2-40B4-BE49-F238E27FC236}">
              <a16:creationId xmlns:a16="http://schemas.microsoft.com/office/drawing/2014/main" id="{56DDC6B7-ACD2-4B8D-8565-D8AF6F7DFFE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8" name="TextBox 9">
          <a:extLst>
            <a:ext uri="{FF2B5EF4-FFF2-40B4-BE49-F238E27FC236}">
              <a16:creationId xmlns:a16="http://schemas.microsoft.com/office/drawing/2014/main" id="{9ECAC74E-1952-41DC-BF3A-A9897DE8681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49" name="TextBox 8">
          <a:extLst>
            <a:ext uri="{FF2B5EF4-FFF2-40B4-BE49-F238E27FC236}">
              <a16:creationId xmlns:a16="http://schemas.microsoft.com/office/drawing/2014/main" id="{8A31CC4A-4C41-43E8-861F-B6D20BCE6CD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0" name="TextBox 10">
          <a:extLst>
            <a:ext uri="{FF2B5EF4-FFF2-40B4-BE49-F238E27FC236}">
              <a16:creationId xmlns:a16="http://schemas.microsoft.com/office/drawing/2014/main" id="{F24DA6EE-08C2-4B4C-B5B5-A94D956DFAB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1" name="TextBox 11">
          <a:extLst>
            <a:ext uri="{FF2B5EF4-FFF2-40B4-BE49-F238E27FC236}">
              <a16:creationId xmlns:a16="http://schemas.microsoft.com/office/drawing/2014/main" id="{A71E6837-D3B4-479B-A971-22F0C13976F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2" name="TextBox 13">
          <a:extLst>
            <a:ext uri="{FF2B5EF4-FFF2-40B4-BE49-F238E27FC236}">
              <a16:creationId xmlns:a16="http://schemas.microsoft.com/office/drawing/2014/main" id="{5B27661B-0366-4DA0-8895-C33757A7277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3" name="TextBox 9">
          <a:extLst>
            <a:ext uri="{FF2B5EF4-FFF2-40B4-BE49-F238E27FC236}">
              <a16:creationId xmlns:a16="http://schemas.microsoft.com/office/drawing/2014/main" id="{C1EC1203-586E-4A7B-81F0-AD46A8754CA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4" name="TextBox 8">
          <a:extLst>
            <a:ext uri="{FF2B5EF4-FFF2-40B4-BE49-F238E27FC236}">
              <a16:creationId xmlns:a16="http://schemas.microsoft.com/office/drawing/2014/main" id="{CE65A3F8-908E-457B-B0D1-8E82447EA3C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5" name="TextBox 10">
          <a:extLst>
            <a:ext uri="{FF2B5EF4-FFF2-40B4-BE49-F238E27FC236}">
              <a16:creationId xmlns:a16="http://schemas.microsoft.com/office/drawing/2014/main" id="{C9377A6F-60FA-494E-809A-DC46E176341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6" name="TextBox 11">
          <a:extLst>
            <a:ext uri="{FF2B5EF4-FFF2-40B4-BE49-F238E27FC236}">
              <a16:creationId xmlns:a16="http://schemas.microsoft.com/office/drawing/2014/main" id="{4B6861CF-20CA-4464-92F5-36CAF0EE8D7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7" name="TextBox 13">
          <a:extLst>
            <a:ext uri="{FF2B5EF4-FFF2-40B4-BE49-F238E27FC236}">
              <a16:creationId xmlns:a16="http://schemas.microsoft.com/office/drawing/2014/main" id="{ABE22180-D16B-4AAE-877A-5C0E7B23EA9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8" name="TextBox 9">
          <a:extLst>
            <a:ext uri="{FF2B5EF4-FFF2-40B4-BE49-F238E27FC236}">
              <a16:creationId xmlns:a16="http://schemas.microsoft.com/office/drawing/2014/main" id="{5C381F80-A414-438E-B1E0-AAC155DB2D2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59" name="TextBox 9">
          <a:extLst>
            <a:ext uri="{FF2B5EF4-FFF2-40B4-BE49-F238E27FC236}">
              <a16:creationId xmlns:a16="http://schemas.microsoft.com/office/drawing/2014/main" id="{203F62BC-3C7A-45D3-8881-C9154D8080E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0" name="TextBox 8">
          <a:extLst>
            <a:ext uri="{FF2B5EF4-FFF2-40B4-BE49-F238E27FC236}">
              <a16:creationId xmlns:a16="http://schemas.microsoft.com/office/drawing/2014/main" id="{7D07201F-B01C-4E68-944D-51FD3D162D7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1" name="TextBox 10">
          <a:extLst>
            <a:ext uri="{FF2B5EF4-FFF2-40B4-BE49-F238E27FC236}">
              <a16:creationId xmlns:a16="http://schemas.microsoft.com/office/drawing/2014/main" id="{07558E0F-2219-4CB5-87B7-C5F3AC1B92D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2" name="TextBox 11">
          <a:extLst>
            <a:ext uri="{FF2B5EF4-FFF2-40B4-BE49-F238E27FC236}">
              <a16:creationId xmlns:a16="http://schemas.microsoft.com/office/drawing/2014/main" id="{D8C3F834-B0A3-4062-8B0E-71E7CEA0168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3" name="TextBox 13">
          <a:extLst>
            <a:ext uri="{FF2B5EF4-FFF2-40B4-BE49-F238E27FC236}">
              <a16:creationId xmlns:a16="http://schemas.microsoft.com/office/drawing/2014/main" id="{FE31C987-2410-4B3C-9C4A-4F307D15E70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4" name="TextBox 9">
          <a:extLst>
            <a:ext uri="{FF2B5EF4-FFF2-40B4-BE49-F238E27FC236}">
              <a16:creationId xmlns:a16="http://schemas.microsoft.com/office/drawing/2014/main" id="{DA10FF35-5770-433A-8437-28C1393FFC7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5" name="TextBox 8">
          <a:extLst>
            <a:ext uri="{FF2B5EF4-FFF2-40B4-BE49-F238E27FC236}">
              <a16:creationId xmlns:a16="http://schemas.microsoft.com/office/drawing/2014/main" id="{90BF79AA-379B-4F9F-A4B2-6A96CDC288D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6" name="TextBox 10">
          <a:extLst>
            <a:ext uri="{FF2B5EF4-FFF2-40B4-BE49-F238E27FC236}">
              <a16:creationId xmlns:a16="http://schemas.microsoft.com/office/drawing/2014/main" id="{FD9F184A-FB84-4CFA-A81D-309800F60DE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7" name="TextBox 11">
          <a:extLst>
            <a:ext uri="{FF2B5EF4-FFF2-40B4-BE49-F238E27FC236}">
              <a16:creationId xmlns:a16="http://schemas.microsoft.com/office/drawing/2014/main" id="{988077BF-8DD3-4BD2-A5B8-7BBCC497BC5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8" name="TextBox 13">
          <a:extLst>
            <a:ext uri="{FF2B5EF4-FFF2-40B4-BE49-F238E27FC236}">
              <a16:creationId xmlns:a16="http://schemas.microsoft.com/office/drawing/2014/main" id="{D449B334-BB12-4154-AE5F-9ED039EAAA2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69" name="TextBox 9">
          <a:extLst>
            <a:ext uri="{FF2B5EF4-FFF2-40B4-BE49-F238E27FC236}">
              <a16:creationId xmlns:a16="http://schemas.microsoft.com/office/drawing/2014/main" id="{4981182E-AA36-4DDD-92AA-ABD1670CC69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0" name="TextBox 8">
          <a:extLst>
            <a:ext uri="{FF2B5EF4-FFF2-40B4-BE49-F238E27FC236}">
              <a16:creationId xmlns:a16="http://schemas.microsoft.com/office/drawing/2014/main" id="{0A1163DB-A4FF-4B90-8235-6693AEC3AB2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1" name="TextBox 10">
          <a:extLst>
            <a:ext uri="{FF2B5EF4-FFF2-40B4-BE49-F238E27FC236}">
              <a16:creationId xmlns:a16="http://schemas.microsoft.com/office/drawing/2014/main" id="{7675A685-65BA-4EA6-8A03-F926557246A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2" name="TextBox 11">
          <a:extLst>
            <a:ext uri="{FF2B5EF4-FFF2-40B4-BE49-F238E27FC236}">
              <a16:creationId xmlns:a16="http://schemas.microsoft.com/office/drawing/2014/main" id="{9716606A-441B-4BAE-A483-29D835DDDEB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3" name="TextBox 13">
          <a:extLst>
            <a:ext uri="{FF2B5EF4-FFF2-40B4-BE49-F238E27FC236}">
              <a16:creationId xmlns:a16="http://schemas.microsoft.com/office/drawing/2014/main" id="{5D002495-D046-432E-AB0A-1A244DBD891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4" name="TextBox 9">
          <a:extLst>
            <a:ext uri="{FF2B5EF4-FFF2-40B4-BE49-F238E27FC236}">
              <a16:creationId xmlns:a16="http://schemas.microsoft.com/office/drawing/2014/main" id="{4E2D4ABF-C881-49CB-9044-99CAE276F42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5" name="TextBox 8">
          <a:extLst>
            <a:ext uri="{FF2B5EF4-FFF2-40B4-BE49-F238E27FC236}">
              <a16:creationId xmlns:a16="http://schemas.microsoft.com/office/drawing/2014/main" id="{EADA1C30-D27E-4DB1-9736-06641D8645B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6" name="TextBox 10">
          <a:extLst>
            <a:ext uri="{FF2B5EF4-FFF2-40B4-BE49-F238E27FC236}">
              <a16:creationId xmlns:a16="http://schemas.microsoft.com/office/drawing/2014/main" id="{6028BE88-931D-43B8-BC9D-D834FDEE5B6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7" name="TextBox 11">
          <a:extLst>
            <a:ext uri="{FF2B5EF4-FFF2-40B4-BE49-F238E27FC236}">
              <a16:creationId xmlns:a16="http://schemas.microsoft.com/office/drawing/2014/main" id="{4643096A-ED40-46C6-A9B3-2248AD86829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8" name="TextBox 13">
          <a:extLst>
            <a:ext uri="{FF2B5EF4-FFF2-40B4-BE49-F238E27FC236}">
              <a16:creationId xmlns:a16="http://schemas.microsoft.com/office/drawing/2014/main" id="{13C34CEF-9507-4574-91F1-B90B8334C9E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79" name="TextBox 9">
          <a:extLst>
            <a:ext uri="{FF2B5EF4-FFF2-40B4-BE49-F238E27FC236}">
              <a16:creationId xmlns:a16="http://schemas.microsoft.com/office/drawing/2014/main" id="{C19AAFFC-6E33-40CC-91FF-F66503770B0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0" name="TextBox 8">
          <a:extLst>
            <a:ext uri="{FF2B5EF4-FFF2-40B4-BE49-F238E27FC236}">
              <a16:creationId xmlns:a16="http://schemas.microsoft.com/office/drawing/2014/main" id="{21B3E291-8793-43C5-8488-C3F47D2CB7C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1" name="TextBox 10">
          <a:extLst>
            <a:ext uri="{FF2B5EF4-FFF2-40B4-BE49-F238E27FC236}">
              <a16:creationId xmlns:a16="http://schemas.microsoft.com/office/drawing/2014/main" id="{8E7170A5-C5F9-4D3F-8B93-2B9D40B7AC0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2" name="TextBox 11">
          <a:extLst>
            <a:ext uri="{FF2B5EF4-FFF2-40B4-BE49-F238E27FC236}">
              <a16:creationId xmlns:a16="http://schemas.microsoft.com/office/drawing/2014/main" id="{89F1AD01-34EE-4BD4-B787-293F7AB3D1A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3" name="TextBox 13">
          <a:extLst>
            <a:ext uri="{FF2B5EF4-FFF2-40B4-BE49-F238E27FC236}">
              <a16:creationId xmlns:a16="http://schemas.microsoft.com/office/drawing/2014/main" id="{B9050BE1-CE7C-48D3-91B4-215B2895A01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4" name="TextBox 9">
          <a:extLst>
            <a:ext uri="{FF2B5EF4-FFF2-40B4-BE49-F238E27FC236}">
              <a16:creationId xmlns:a16="http://schemas.microsoft.com/office/drawing/2014/main" id="{99F4B178-F9C4-41AA-858D-57322566B5B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5" name="TextBox 8">
          <a:extLst>
            <a:ext uri="{FF2B5EF4-FFF2-40B4-BE49-F238E27FC236}">
              <a16:creationId xmlns:a16="http://schemas.microsoft.com/office/drawing/2014/main" id="{7CB203F1-8319-42B9-A090-FC1A86A985E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6" name="TextBox 10">
          <a:extLst>
            <a:ext uri="{FF2B5EF4-FFF2-40B4-BE49-F238E27FC236}">
              <a16:creationId xmlns:a16="http://schemas.microsoft.com/office/drawing/2014/main" id="{CB9C55C8-4747-4DD1-B0E5-6D0F8FEFACA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7" name="TextBox 11">
          <a:extLst>
            <a:ext uri="{FF2B5EF4-FFF2-40B4-BE49-F238E27FC236}">
              <a16:creationId xmlns:a16="http://schemas.microsoft.com/office/drawing/2014/main" id="{D1F2A436-7AAE-4C41-989A-F4D2DE81F2B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8" name="TextBox 13">
          <a:extLst>
            <a:ext uri="{FF2B5EF4-FFF2-40B4-BE49-F238E27FC236}">
              <a16:creationId xmlns:a16="http://schemas.microsoft.com/office/drawing/2014/main" id="{7DF3B155-E466-4B47-ABB2-08B1944F209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89" name="TextBox 9">
          <a:extLst>
            <a:ext uri="{FF2B5EF4-FFF2-40B4-BE49-F238E27FC236}">
              <a16:creationId xmlns:a16="http://schemas.microsoft.com/office/drawing/2014/main" id="{EBCB9CAA-DF26-4C62-92E1-165353F3887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0" name="TextBox 8">
          <a:extLst>
            <a:ext uri="{FF2B5EF4-FFF2-40B4-BE49-F238E27FC236}">
              <a16:creationId xmlns:a16="http://schemas.microsoft.com/office/drawing/2014/main" id="{932B2ADC-BD0D-4B91-89AF-DC5B6C7A52C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1" name="TextBox 10">
          <a:extLst>
            <a:ext uri="{FF2B5EF4-FFF2-40B4-BE49-F238E27FC236}">
              <a16:creationId xmlns:a16="http://schemas.microsoft.com/office/drawing/2014/main" id="{67EA21EC-2F59-485B-A432-3B80922EC72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2" name="TextBox 11">
          <a:extLst>
            <a:ext uri="{FF2B5EF4-FFF2-40B4-BE49-F238E27FC236}">
              <a16:creationId xmlns:a16="http://schemas.microsoft.com/office/drawing/2014/main" id="{F216F8B7-3769-4CAA-8E87-F7D5FA2C6AE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3" name="TextBox 13">
          <a:extLst>
            <a:ext uri="{FF2B5EF4-FFF2-40B4-BE49-F238E27FC236}">
              <a16:creationId xmlns:a16="http://schemas.microsoft.com/office/drawing/2014/main" id="{2A964940-9513-425C-B5AF-B36D2815CA4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4" name="TextBox 9">
          <a:extLst>
            <a:ext uri="{FF2B5EF4-FFF2-40B4-BE49-F238E27FC236}">
              <a16:creationId xmlns:a16="http://schemas.microsoft.com/office/drawing/2014/main" id="{32075233-EDEA-4785-9FAE-35D33D4480B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5" name="TextBox 8">
          <a:extLst>
            <a:ext uri="{FF2B5EF4-FFF2-40B4-BE49-F238E27FC236}">
              <a16:creationId xmlns:a16="http://schemas.microsoft.com/office/drawing/2014/main" id="{517A693F-F0DC-45E8-B137-B2A61C5105C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6" name="TextBox 10">
          <a:extLst>
            <a:ext uri="{FF2B5EF4-FFF2-40B4-BE49-F238E27FC236}">
              <a16:creationId xmlns:a16="http://schemas.microsoft.com/office/drawing/2014/main" id="{BA14B9EB-2EBD-43E7-AAD3-328ECCBA70C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7" name="TextBox 11">
          <a:extLst>
            <a:ext uri="{FF2B5EF4-FFF2-40B4-BE49-F238E27FC236}">
              <a16:creationId xmlns:a16="http://schemas.microsoft.com/office/drawing/2014/main" id="{7F8BA070-7899-420A-9FA4-3397EB1B112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8" name="TextBox 13">
          <a:extLst>
            <a:ext uri="{FF2B5EF4-FFF2-40B4-BE49-F238E27FC236}">
              <a16:creationId xmlns:a16="http://schemas.microsoft.com/office/drawing/2014/main" id="{8ADF2BB2-0C2E-4969-A146-53FD1988D55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199" name="TextBox 9">
          <a:extLst>
            <a:ext uri="{FF2B5EF4-FFF2-40B4-BE49-F238E27FC236}">
              <a16:creationId xmlns:a16="http://schemas.microsoft.com/office/drawing/2014/main" id="{0F9993C7-AE3A-49DF-A39C-7332AD7433D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0" name="TextBox 8">
          <a:extLst>
            <a:ext uri="{FF2B5EF4-FFF2-40B4-BE49-F238E27FC236}">
              <a16:creationId xmlns:a16="http://schemas.microsoft.com/office/drawing/2014/main" id="{0FD94657-C8B1-427B-A21D-581D9772164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1" name="TextBox 10">
          <a:extLst>
            <a:ext uri="{FF2B5EF4-FFF2-40B4-BE49-F238E27FC236}">
              <a16:creationId xmlns:a16="http://schemas.microsoft.com/office/drawing/2014/main" id="{05C605D3-BF1C-4210-8EE4-FBEB7CBCC8D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2" name="TextBox 11">
          <a:extLst>
            <a:ext uri="{FF2B5EF4-FFF2-40B4-BE49-F238E27FC236}">
              <a16:creationId xmlns:a16="http://schemas.microsoft.com/office/drawing/2014/main" id="{B6BD5DA3-122A-483F-968B-D6D9A2953EF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3" name="TextBox 13">
          <a:extLst>
            <a:ext uri="{FF2B5EF4-FFF2-40B4-BE49-F238E27FC236}">
              <a16:creationId xmlns:a16="http://schemas.microsoft.com/office/drawing/2014/main" id="{AF942502-5885-4AF1-A657-1903564D767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4" name="TextBox 9">
          <a:extLst>
            <a:ext uri="{FF2B5EF4-FFF2-40B4-BE49-F238E27FC236}">
              <a16:creationId xmlns:a16="http://schemas.microsoft.com/office/drawing/2014/main" id="{1331A1A5-EB21-459B-85A3-54359865FC5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5" name="TextBox 8">
          <a:extLst>
            <a:ext uri="{FF2B5EF4-FFF2-40B4-BE49-F238E27FC236}">
              <a16:creationId xmlns:a16="http://schemas.microsoft.com/office/drawing/2014/main" id="{F0326189-1444-4B72-9598-EF6CB08C1B2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6" name="TextBox 10">
          <a:extLst>
            <a:ext uri="{FF2B5EF4-FFF2-40B4-BE49-F238E27FC236}">
              <a16:creationId xmlns:a16="http://schemas.microsoft.com/office/drawing/2014/main" id="{7463E1A9-4935-4BBE-AE27-A257160582F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7" name="TextBox 11">
          <a:extLst>
            <a:ext uri="{FF2B5EF4-FFF2-40B4-BE49-F238E27FC236}">
              <a16:creationId xmlns:a16="http://schemas.microsoft.com/office/drawing/2014/main" id="{7CA2B24F-FA5C-4296-BC1A-FA9C1C2E863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8" name="TextBox 13">
          <a:extLst>
            <a:ext uri="{FF2B5EF4-FFF2-40B4-BE49-F238E27FC236}">
              <a16:creationId xmlns:a16="http://schemas.microsoft.com/office/drawing/2014/main" id="{743FD3BC-D2D6-4E2E-B6C4-D537CE28073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09" name="TextBox 9">
          <a:extLst>
            <a:ext uri="{FF2B5EF4-FFF2-40B4-BE49-F238E27FC236}">
              <a16:creationId xmlns:a16="http://schemas.microsoft.com/office/drawing/2014/main" id="{5E341A9D-54EA-4EB8-ACE7-6525562F37B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0" name="TextBox 8">
          <a:extLst>
            <a:ext uri="{FF2B5EF4-FFF2-40B4-BE49-F238E27FC236}">
              <a16:creationId xmlns:a16="http://schemas.microsoft.com/office/drawing/2014/main" id="{A2207105-ACF8-48C4-913D-3ADFBE56239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1" name="TextBox 10">
          <a:extLst>
            <a:ext uri="{FF2B5EF4-FFF2-40B4-BE49-F238E27FC236}">
              <a16:creationId xmlns:a16="http://schemas.microsoft.com/office/drawing/2014/main" id="{9D86F29E-4F65-4961-89D8-FDFD4C439ED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2" name="TextBox 11">
          <a:extLst>
            <a:ext uri="{FF2B5EF4-FFF2-40B4-BE49-F238E27FC236}">
              <a16:creationId xmlns:a16="http://schemas.microsoft.com/office/drawing/2014/main" id="{93DF9A73-167A-4748-B4A7-D667BDD4628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3" name="TextBox 13">
          <a:extLst>
            <a:ext uri="{FF2B5EF4-FFF2-40B4-BE49-F238E27FC236}">
              <a16:creationId xmlns:a16="http://schemas.microsoft.com/office/drawing/2014/main" id="{16E35C77-55CB-4B00-94CE-64ACD2FF9D0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4" name="TextBox 9">
          <a:extLst>
            <a:ext uri="{FF2B5EF4-FFF2-40B4-BE49-F238E27FC236}">
              <a16:creationId xmlns:a16="http://schemas.microsoft.com/office/drawing/2014/main" id="{1FC51E63-3B59-4EC8-BB94-EBFA1E84E51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5" name="TextBox 8">
          <a:extLst>
            <a:ext uri="{FF2B5EF4-FFF2-40B4-BE49-F238E27FC236}">
              <a16:creationId xmlns:a16="http://schemas.microsoft.com/office/drawing/2014/main" id="{68D1044D-21B4-41D7-B753-43604549E68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6" name="TextBox 10">
          <a:extLst>
            <a:ext uri="{FF2B5EF4-FFF2-40B4-BE49-F238E27FC236}">
              <a16:creationId xmlns:a16="http://schemas.microsoft.com/office/drawing/2014/main" id="{712E8646-057F-4FD0-BE5F-823984FA92E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7" name="TextBox 11">
          <a:extLst>
            <a:ext uri="{FF2B5EF4-FFF2-40B4-BE49-F238E27FC236}">
              <a16:creationId xmlns:a16="http://schemas.microsoft.com/office/drawing/2014/main" id="{458C79C2-DBBE-463F-9C16-EA70EAFA1C6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8" name="TextBox 13">
          <a:extLst>
            <a:ext uri="{FF2B5EF4-FFF2-40B4-BE49-F238E27FC236}">
              <a16:creationId xmlns:a16="http://schemas.microsoft.com/office/drawing/2014/main" id="{F15AFC0D-0090-4795-A0C8-1344167679A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19" name="TextBox 9">
          <a:extLst>
            <a:ext uri="{FF2B5EF4-FFF2-40B4-BE49-F238E27FC236}">
              <a16:creationId xmlns:a16="http://schemas.microsoft.com/office/drawing/2014/main" id="{A5F291D8-C6E6-4E61-A2E7-0DC5A7C5B27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0" name="TextBox 8">
          <a:extLst>
            <a:ext uri="{FF2B5EF4-FFF2-40B4-BE49-F238E27FC236}">
              <a16:creationId xmlns:a16="http://schemas.microsoft.com/office/drawing/2014/main" id="{3532776C-D3DF-4478-A890-3B939022C84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1" name="TextBox 10">
          <a:extLst>
            <a:ext uri="{FF2B5EF4-FFF2-40B4-BE49-F238E27FC236}">
              <a16:creationId xmlns:a16="http://schemas.microsoft.com/office/drawing/2014/main" id="{0C93DD37-2525-4F99-A0C0-CDD4E936BB4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2" name="TextBox 11">
          <a:extLst>
            <a:ext uri="{FF2B5EF4-FFF2-40B4-BE49-F238E27FC236}">
              <a16:creationId xmlns:a16="http://schemas.microsoft.com/office/drawing/2014/main" id="{DE6E0D82-1160-44FB-9AC7-1C64CF75382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3" name="TextBox 13">
          <a:extLst>
            <a:ext uri="{FF2B5EF4-FFF2-40B4-BE49-F238E27FC236}">
              <a16:creationId xmlns:a16="http://schemas.microsoft.com/office/drawing/2014/main" id="{F4484459-6B84-4211-8511-B0AE56A84A5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4" name="TextBox 9">
          <a:extLst>
            <a:ext uri="{FF2B5EF4-FFF2-40B4-BE49-F238E27FC236}">
              <a16:creationId xmlns:a16="http://schemas.microsoft.com/office/drawing/2014/main" id="{30147FFD-0E0D-4A0F-86F6-27F641019EA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5" name="TextBox 8">
          <a:extLst>
            <a:ext uri="{FF2B5EF4-FFF2-40B4-BE49-F238E27FC236}">
              <a16:creationId xmlns:a16="http://schemas.microsoft.com/office/drawing/2014/main" id="{810AC2D8-5B10-4E5A-9256-258EA345C4A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6" name="TextBox 10">
          <a:extLst>
            <a:ext uri="{FF2B5EF4-FFF2-40B4-BE49-F238E27FC236}">
              <a16:creationId xmlns:a16="http://schemas.microsoft.com/office/drawing/2014/main" id="{3C7598AA-A069-489B-84EF-742DB3887C7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7" name="TextBox 11">
          <a:extLst>
            <a:ext uri="{FF2B5EF4-FFF2-40B4-BE49-F238E27FC236}">
              <a16:creationId xmlns:a16="http://schemas.microsoft.com/office/drawing/2014/main" id="{04A4D163-DA2A-4D74-AE31-8DF7F49D62C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8" name="TextBox 13">
          <a:extLst>
            <a:ext uri="{FF2B5EF4-FFF2-40B4-BE49-F238E27FC236}">
              <a16:creationId xmlns:a16="http://schemas.microsoft.com/office/drawing/2014/main" id="{1C692141-5A7F-46CE-B1DC-7412A601EE7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29" name="TextBox 9">
          <a:extLst>
            <a:ext uri="{FF2B5EF4-FFF2-40B4-BE49-F238E27FC236}">
              <a16:creationId xmlns:a16="http://schemas.microsoft.com/office/drawing/2014/main" id="{F72DA58C-24CB-4C28-A6E5-DF398F1808D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0" name="TextBox 8">
          <a:extLst>
            <a:ext uri="{FF2B5EF4-FFF2-40B4-BE49-F238E27FC236}">
              <a16:creationId xmlns:a16="http://schemas.microsoft.com/office/drawing/2014/main" id="{39C7B6CC-BCB6-4CAB-9361-A2BC7737B6A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1" name="TextBox 10">
          <a:extLst>
            <a:ext uri="{FF2B5EF4-FFF2-40B4-BE49-F238E27FC236}">
              <a16:creationId xmlns:a16="http://schemas.microsoft.com/office/drawing/2014/main" id="{2C04876A-CD0E-4ACA-B65B-B2EF41872D5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2" name="TextBox 11">
          <a:extLst>
            <a:ext uri="{FF2B5EF4-FFF2-40B4-BE49-F238E27FC236}">
              <a16:creationId xmlns:a16="http://schemas.microsoft.com/office/drawing/2014/main" id="{B952C3D9-4390-4616-B0B5-683796B073F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3" name="TextBox 13">
          <a:extLst>
            <a:ext uri="{FF2B5EF4-FFF2-40B4-BE49-F238E27FC236}">
              <a16:creationId xmlns:a16="http://schemas.microsoft.com/office/drawing/2014/main" id="{8249D792-1CAA-4D8A-8CFD-4B00FA80D45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4" name="TextBox 9">
          <a:extLst>
            <a:ext uri="{FF2B5EF4-FFF2-40B4-BE49-F238E27FC236}">
              <a16:creationId xmlns:a16="http://schemas.microsoft.com/office/drawing/2014/main" id="{D8F9B76D-DAA0-4E60-B338-66BE374035C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5" name="TextBox 8">
          <a:extLst>
            <a:ext uri="{FF2B5EF4-FFF2-40B4-BE49-F238E27FC236}">
              <a16:creationId xmlns:a16="http://schemas.microsoft.com/office/drawing/2014/main" id="{2AFF7880-E67E-402D-A9B6-8A5801A9BF9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6" name="TextBox 10">
          <a:extLst>
            <a:ext uri="{FF2B5EF4-FFF2-40B4-BE49-F238E27FC236}">
              <a16:creationId xmlns:a16="http://schemas.microsoft.com/office/drawing/2014/main" id="{46F7F286-E60E-4409-9C34-1753119EACE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7" name="TextBox 11">
          <a:extLst>
            <a:ext uri="{FF2B5EF4-FFF2-40B4-BE49-F238E27FC236}">
              <a16:creationId xmlns:a16="http://schemas.microsoft.com/office/drawing/2014/main" id="{B0B58EFD-D7AF-43A7-949C-5C4C2979D98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8" name="TextBox 13">
          <a:extLst>
            <a:ext uri="{FF2B5EF4-FFF2-40B4-BE49-F238E27FC236}">
              <a16:creationId xmlns:a16="http://schemas.microsoft.com/office/drawing/2014/main" id="{2FE83429-2414-42CA-BFDB-CD81CC6863F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39" name="TextBox 9">
          <a:extLst>
            <a:ext uri="{FF2B5EF4-FFF2-40B4-BE49-F238E27FC236}">
              <a16:creationId xmlns:a16="http://schemas.microsoft.com/office/drawing/2014/main" id="{D998CDE2-B713-429A-88E6-81A89F9E9C4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0" name="TextBox 8">
          <a:extLst>
            <a:ext uri="{FF2B5EF4-FFF2-40B4-BE49-F238E27FC236}">
              <a16:creationId xmlns:a16="http://schemas.microsoft.com/office/drawing/2014/main" id="{8C1F2ABB-4A72-4C76-8D09-381F5E65586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1" name="TextBox 10">
          <a:extLst>
            <a:ext uri="{FF2B5EF4-FFF2-40B4-BE49-F238E27FC236}">
              <a16:creationId xmlns:a16="http://schemas.microsoft.com/office/drawing/2014/main" id="{B0701F57-4425-436E-978B-E2B33592673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2" name="TextBox 11">
          <a:extLst>
            <a:ext uri="{FF2B5EF4-FFF2-40B4-BE49-F238E27FC236}">
              <a16:creationId xmlns:a16="http://schemas.microsoft.com/office/drawing/2014/main" id="{247DD34D-6AF8-4596-9089-850917BF586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3" name="TextBox 13">
          <a:extLst>
            <a:ext uri="{FF2B5EF4-FFF2-40B4-BE49-F238E27FC236}">
              <a16:creationId xmlns:a16="http://schemas.microsoft.com/office/drawing/2014/main" id="{878533B0-EE03-4F8D-B5C7-2CB42E945B4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4" name="TextBox 9">
          <a:extLst>
            <a:ext uri="{FF2B5EF4-FFF2-40B4-BE49-F238E27FC236}">
              <a16:creationId xmlns:a16="http://schemas.microsoft.com/office/drawing/2014/main" id="{32A8E5F1-CCD8-4C7E-BDCD-C69BB6E88B5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5" name="TextBox 8">
          <a:extLst>
            <a:ext uri="{FF2B5EF4-FFF2-40B4-BE49-F238E27FC236}">
              <a16:creationId xmlns:a16="http://schemas.microsoft.com/office/drawing/2014/main" id="{C781B1A5-8C6C-4FE7-BF90-04AA696EA30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6" name="TextBox 10">
          <a:extLst>
            <a:ext uri="{FF2B5EF4-FFF2-40B4-BE49-F238E27FC236}">
              <a16:creationId xmlns:a16="http://schemas.microsoft.com/office/drawing/2014/main" id="{B9EF13AC-1FC8-449F-9433-9A8881B38B3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7" name="TextBox 11">
          <a:extLst>
            <a:ext uri="{FF2B5EF4-FFF2-40B4-BE49-F238E27FC236}">
              <a16:creationId xmlns:a16="http://schemas.microsoft.com/office/drawing/2014/main" id="{A2F7BEE3-F7DC-4F27-B154-A794E1E80E1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8" name="TextBox 13">
          <a:extLst>
            <a:ext uri="{FF2B5EF4-FFF2-40B4-BE49-F238E27FC236}">
              <a16:creationId xmlns:a16="http://schemas.microsoft.com/office/drawing/2014/main" id="{B9336A5D-87F6-4108-8966-47E40B486B8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49" name="TextBox 9">
          <a:extLst>
            <a:ext uri="{FF2B5EF4-FFF2-40B4-BE49-F238E27FC236}">
              <a16:creationId xmlns:a16="http://schemas.microsoft.com/office/drawing/2014/main" id="{5754BE01-ABB5-4F11-B0DB-2DC410F5553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0" name="TextBox 8">
          <a:extLst>
            <a:ext uri="{FF2B5EF4-FFF2-40B4-BE49-F238E27FC236}">
              <a16:creationId xmlns:a16="http://schemas.microsoft.com/office/drawing/2014/main" id="{B8881D67-A955-4320-A7BA-D43B4E2210B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1" name="TextBox 10">
          <a:extLst>
            <a:ext uri="{FF2B5EF4-FFF2-40B4-BE49-F238E27FC236}">
              <a16:creationId xmlns:a16="http://schemas.microsoft.com/office/drawing/2014/main" id="{3903D38B-9293-4D30-8DE2-2154B4462AA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2" name="TextBox 11">
          <a:extLst>
            <a:ext uri="{FF2B5EF4-FFF2-40B4-BE49-F238E27FC236}">
              <a16:creationId xmlns:a16="http://schemas.microsoft.com/office/drawing/2014/main" id="{4E71E8A9-539B-47CA-970C-241E73329C3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3" name="TextBox 13">
          <a:extLst>
            <a:ext uri="{FF2B5EF4-FFF2-40B4-BE49-F238E27FC236}">
              <a16:creationId xmlns:a16="http://schemas.microsoft.com/office/drawing/2014/main" id="{77A3066E-B1AE-40B7-AC76-E312C16E05C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4" name="TextBox 9">
          <a:extLst>
            <a:ext uri="{FF2B5EF4-FFF2-40B4-BE49-F238E27FC236}">
              <a16:creationId xmlns:a16="http://schemas.microsoft.com/office/drawing/2014/main" id="{CDC2CFF3-A0CF-469E-A52F-7302631B9E9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5" name="TextBox 9">
          <a:extLst>
            <a:ext uri="{FF2B5EF4-FFF2-40B4-BE49-F238E27FC236}">
              <a16:creationId xmlns:a16="http://schemas.microsoft.com/office/drawing/2014/main" id="{F30A7A8E-B63E-4801-8B7E-14D7AE65ED3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6" name="TextBox 8">
          <a:extLst>
            <a:ext uri="{FF2B5EF4-FFF2-40B4-BE49-F238E27FC236}">
              <a16:creationId xmlns:a16="http://schemas.microsoft.com/office/drawing/2014/main" id="{67A5B1DC-C8FD-4CE0-8EF7-0C3BEB7726D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7" name="TextBox 10">
          <a:extLst>
            <a:ext uri="{FF2B5EF4-FFF2-40B4-BE49-F238E27FC236}">
              <a16:creationId xmlns:a16="http://schemas.microsoft.com/office/drawing/2014/main" id="{F64B3442-C119-46CF-A098-B3E9AEB0F64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8" name="TextBox 11">
          <a:extLst>
            <a:ext uri="{FF2B5EF4-FFF2-40B4-BE49-F238E27FC236}">
              <a16:creationId xmlns:a16="http://schemas.microsoft.com/office/drawing/2014/main" id="{DADBF5BC-1F31-4F90-BB12-F0847BCCE05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59" name="TextBox 13">
          <a:extLst>
            <a:ext uri="{FF2B5EF4-FFF2-40B4-BE49-F238E27FC236}">
              <a16:creationId xmlns:a16="http://schemas.microsoft.com/office/drawing/2014/main" id="{040361EC-3975-4A0A-8140-CE1CFECC043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0" name="TextBox 9">
          <a:extLst>
            <a:ext uri="{FF2B5EF4-FFF2-40B4-BE49-F238E27FC236}">
              <a16:creationId xmlns:a16="http://schemas.microsoft.com/office/drawing/2014/main" id="{4E42771E-C9FC-445B-9D38-043DA366A96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1" name="TextBox 8">
          <a:extLst>
            <a:ext uri="{FF2B5EF4-FFF2-40B4-BE49-F238E27FC236}">
              <a16:creationId xmlns:a16="http://schemas.microsoft.com/office/drawing/2014/main" id="{656A4DFE-9475-43B9-BA62-D9944294074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2" name="TextBox 10">
          <a:extLst>
            <a:ext uri="{FF2B5EF4-FFF2-40B4-BE49-F238E27FC236}">
              <a16:creationId xmlns:a16="http://schemas.microsoft.com/office/drawing/2014/main" id="{B9E6CDD0-1128-4605-AB3A-06964948DA7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3" name="TextBox 11">
          <a:extLst>
            <a:ext uri="{FF2B5EF4-FFF2-40B4-BE49-F238E27FC236}">
              <a16:creationId xmlns:a16="http://schemas.microsoft.com/office/drawing/2014/main" id="{319D1E9F-1452-400C-ACE4-E42E1A02BF5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4" name="TextBox 13">
          <a:extLst>
            <a:ext uri="{FF2B5EF4-FFF2-40B4-BE49-F238E27FC236}">
              <a16:creationId xmlns:a16="http://schemas.microsoft.com/office/drawing/2014/main" id="{67764745-C025-44E3-B991-CB9EC92ECA3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5" name="TextBox 9">
          <a:extLst>
            <a:ext uri="{FF2B5EF4-FFF2-40B4-BE49-F238E27FC236}">
              <a16:creationId xmlns:a16="http://schemas.microsoft.com/office/drawing/2014/main" id="{1A77A0CB-0250-44B9-90AE-8E8E1165C03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6" name="TextBox 8">
          <a:extLst>
            <a:ext uri="{FF2B5EF4-FFF2-40B4-BE49-F238E27FC236}">
              <a16:creationId xmlns:a16="http://schemas.microsoft.com/office/drawing/2014/main" id="{9D5F342C-81B0-4483-BFC8-6EA10CA252F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7" name="TextBox 10">
          <a:extLst>
            <a:ext uri="{FF2B5EF4-FFF2-40B4-BE49-F238E27FC236}">
              <a16:creationId xmlns:a16="http://schemas.microsoft.com/office/drawing/2014/main" id="{D831C5E3-496D-4556-88D8-F4BAC4553C6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8" name="TextBox 11">
          <a:extLst>
            <a:ext uri="{FF2B5EF4-FFF2-40B4-BE49-F238E27FC236}">
              <a16:creationId xmlns:a16="http://schemas.microsoft.com/office/drawing/2014/main" id="{EE716695-E651-4019-9ACF-EC0D28F17CF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69" name="TextBox 13">
          <a:extLst>
            <a:ext uri="{FF2B5EF4-FFF2-40B4-BE49-F238E27FC236}">
              <a16:creationId xmlns:a16="http://schemas.microsoft.com/office/drawing/2014/main" id="{5665CA84-5114-42D4-BCDA-D8B88157F96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0" name="TextBox 9">
          <a:extLst>
            <a:ext uri="{FF2B5EF4-FFF2-40B4-BE49-F238E27FC236}">
              <a16:creationId xmlns:a16="http://schemas.microsoft.com/office/drawing/2014/main" id="{9B822D05-17CA-482E-B294-12D2FB204A1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1" name="TextBox 8">
          <a:extLst>
            <a:ext uri="{FF2B5EF4-FFF2-40B4-BE49-F238E27FC236}">
              <a16:creationId xmlns:a16="http://schemas.microsoft.com/office/drawing/2014/main" id="{D37BDB10-6F2A-41FF-B53E-FEEB18A0091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2" name="TextBox 10">
          <a:extLst>
            <a:ext uri="{FF2B5EF4-FFF2-40B4-BE49-F238E27FC236}">
              <a16:creationId xmlns:a16="http://schemas.microsoft.com/office/drawing/2014/main" id="{217B83EC-E6FA-4F68-AB5B-FB3B1DF30AF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3" name="TextBox 11">
          <a:extLst>
            <a:ext uri="{FF2B5EF4-FFF2-40B4-BE49-F238E27FC236}">
              <a16:creationId xmlns:a16="http://schemas.microsoft.com/office/drawing/2014/main" id="{04D7AF9E-23E1-42BF-959C-1677FF50219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4" name="TextBox 13">
          <a:extLst>
            <a:ext uri="{FF2B5EF4-FFF2-40B4-BE49-F238E27FC236}">
              <a16:creationId xmlns:a16="http://schemas.microsoft.com/office/drawing/2014/main" id="{42986F13-C5C6-48CB-A722-CC743696FA1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5" name="TextBox 9">
          <a:extLst>
            <a:ext uri="{FF2B5EF4-FFF2-40B4-BE49-F238E27FC236}">
              <a16:creationId xmlns:a16="http://schemas.microsoft.com/office/drawing/2014/main" id="{726DA57C-BFB2-46F4-BF46-F799B3DEE56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6" name="TextBox 8">
          <a:extLst>
            <a:ext uri="{FF2B5EF4-FFF2-40B4-BE49-F238E27FC236}">
              <a16:creationId xmlns:a16="http://schemas.microsoft.com/office/drawing/2014/main" id="{86A86D6A-2376-4B94-A6A9-D3F034D21E3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7" name="TextBox 10">
          <a:extLst>
            <a:ext uri="{FF2B5EF4-FFF2-40B4-BE49-F238E27FC236}">
              <a16:creationId xmlns:a16="http://schemas.microsoft.com/office/drawing/2014/main" id="{9D8F55B1-8DB6-4646-8C20-CFC00A7C94C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8" name="TextBox 11">
          <a:extLst>
            <a:ext uri="{FF2B5EF4-FFF2-40B4-BE49-F238E27FC236}">
              <a16:creationId xmlns:a16="http://schemas.microsoft.com/office/drawing/2014/main" id="{82485333-F0B5-49C4-B244-5E9BDDB3978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79" name="TextBox 13">
          <a:extLst>
            <a:ext uri="{FF2B5EF4-FFF2-40B4-BE49-F238E27FC236}">
              <a16:creationId xmlns:a16="http://schemas.microsoft.com/office/drawing/2014/main" id="{921765B9-0E12-4FE2-98F8-F74F6DFD5BF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0" name="TextBox 9">
          <a:extLst>
            <a:ext uri="{FF2B5EF4-FFF2-40B4-BE49-F238E27FC236}">
              <a16:creationId xmlns:a16="http://schemas.microsoft.com/office/drawing/2014/main" id="{C1A105A2-85D2-47FA-816B-7CE1378FCE5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1" name="TextBox 8">
          <a:extLst>
            <a:ext uri="{FF2B5EF4-FFF2-40B4-BE49-F238E27FC236}">
              <a16:creationId xmlns:a16="http://schemas.microsoft.com/office/drawing/2014/main" id="{61DF2A71-EEDC-4D61-B924-A7663B1E822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2" name="TextBox 10">
          <a:extLst>
            <a:ext uri="{FF2B5EF4-FFF2-40B4-BE49-F238E27FC236}">
              <a16:creationId xmlns:a16="http://schemas.microsoft.com/office/drawing/2014/main" id="{BE52F8E5-7463-44CC-B11F-39F6B52E999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3" name="TextBox 11">
          <a:extLst>
            <a:ext uri="{FF2B5EF4-FFF2-40B4-BE49-F238E27FC236}">
              <a16:creationId xmlns:a16="http://schemas.microsoft.com/office/drawing/2014/main" id="{B1D79107-5973-463B-8DA3-E0B76825668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4" name="TextBox 13">
          <a:extLst>
            <a:ext uri="{FF2B5EF4-FFF2-40B4-BE49-F238E27FC236}">
              <a16:creationId xmlns:a16="http://schemas.microsoft.com/office/drawing/2014/main" id="{DB5B540E-0528-43CE-93F8-B8770C66E9F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5" name="TextBox 9">
          <a:extLst>
            <a:ext uri="{FF2B5EF4-FFF2-40B4-BE49-F238E27FC236}">
              <a16:creationId xmlns:a16="http://schemas.microsoft.com/office/drawing/2014/main" id="{9877275C-58EB-4389-AB64-34C444FF1CD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6" name="TextBox 8">
          <a:extLst>
            <a:ext uri="{FF2B5EF4-FFF2-40B4-BE49-F238E27FC236}">
              <a16:creationId xmlns:a16="http://schemas.microsoft.com/office/drawing/2014/main" id="{5BD8A6F5-6805-40E1-B9F7-1ABF7F321CF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7" name="TextBox 10">
          <a:extLst>
            <a:ext uri="{FF2B5EF4-FFF2-40B4-BE49-F238E27FC236}">
              <a16:creationId xmlns:a16="http://schemas.microsoft.com/office/drawing/2014/main" id="{C95189BD-6C3B-4813-A00F-43D2D4E3C00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8" name="TextBox 11">
          <a:extLst>
            <a:ext uri="{FF2B5EF4-FFF2-40B4-BE49-F238E27FC236}">
              <a16:creationId xmlns:a16="http://schemas.microsoft.com/office/drawing/2014/main" id="{ACB7EA13-E310-4ECC-9933-0B5CCCF27A5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89" name="TextBox 13">
          <a:extLst>
            <a:ext uri="{FF2B5EF4-FFF2-40B4-BE49-F238E27FC236}">
              <a16:creationId xmlns:a16="http://schemas.microsoft.com/office/drawing/2014/main" id="{55247324-30F7-4FCA-B3EC-B83064BBBA7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0" name="TextBox 9">
          <a:extLst>
            <a:ext uri="{FF2B5EF4-FFF2-40B4-BE49-F238E27FC236}">
              <a16:creationId xmlns:a16="http://schemas.microsoft.com/office/drawing/2014/main" id="{F19899C8-B22A-43DD-A085-A63A2DF7137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1" name="TextBox 8">
          <a:extLst>
            <a:ext uri="{FF2B5EF4-FFF2-40B4-BE49-F238E27FC236}">
              <a16:creationId xmlns:a16="http://schemas.microsoft.com/office/drawing/2014/main" id="{A6391620-9069-46E2-BF68-532D836D41B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2" name="TextBox 10">
          <a:extLst>
            <a:ext uri="{FF2B5EF4-FFF2-40B4-BE49-F238E27FC236}">
              <a16:creationId xmlns:a16="http://schemas.microsoft.com/office/drawing/2014/main" id="{07D27118-CAB3-4ACD-BE4C-FEF9CD0C5B4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3" name="TextBox 11">
          <a:extLst>
            <a:ext uri="{FF2B5EF4-FFF2-40B4-BE49-F238E27FC236}">
              <a16:creationId xmlns:a16="http://schemas.microsoft.com/office/drawing/2014/main" id="{4F4003BD-9BCB-49CE-9877-6680D29FAA1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4" name="TextBox 13">
          <a:extLst>
            <a:ext uri="{FF2B5EF4-FFF2-40B4-BE49-F238E27FC236}">
              <a16:creationId xmlns:a16="http://schemas.microsoft.com/office/drawing/2014/main" id="{829268D5-4BDC-43E5-A0C7-B8779179E75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5" name="TextBox 9">
          <a:extLst>
            <a:ext uri="{FF2B5EF4-FFF2-40B4-BE49-F238E27FC236}">
              <a16:creationId xmlns:a16="http://schemas.microsoft.com/office/drawing/2014/main" id="{8B07D449-DA5F-4677-BBAC-A991539C210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6" name="TextBox 8">
          <a:extLst>
            <a:ext uri="{FF2B5EF4-FFF2-40B4-BE49-F238E27FC236}">
              <a16:creationId xmlns:a16="http://schemas.microsoft.com/office/drawing/2014/main" id="{29729493-1056-4CBB-9D96-F62543FF2E7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7" name="TextBox 10">
          <a:extLst>
            <a:ext uri="{FF2B5EF4-FFF2-40B4-BE49-F238E27FC236}">
              <a16:creationId xmlns:a16="http://schemas.microsoft.com/office/drawing/2014/main" id="{24F8FBFC-5366-4D91-B0F6-43FEC3F5F4B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8" name="TextBox 11">
          <a:extLst>
            <a:ext uri="{FF2B5EF4-FFF2-40B4-BE49-F238E27FC236}">
              <a16:creationId xmlns:a16="http://schemas.microsoft.com/office/drawing/2014/main" id="{429AF032-957F-4326-8217-E17970450CE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299" name="TextBox 13">
          <a:extLst>
            <a:ext uri="{FF2B5EF4-FFF2-40B4-BE49-F238E27FC236}">
              <a16:creationId xmlns:a16="http://schemas.microsoft.com/office/drawing/2014/main" id="{859775AF-4F40-46FC-BF3B-1E420DA1EBD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0" name="TextBox 9">
          <a:extLst>
            <a:ext uri="{FF2B5EF4-FFF2-40B4-BE49-F238E27FC236}">
              <a16:creationId xmlns:a16="http://schemas.microsoft.com/office/drawing/2014/main" id="{1FE71864-852D-4A90-BE84-E127C0E94C3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1" name="TextBox 9">
          <a:extLst>
            <a:ext uri="{FF2B5EF4-FFF2-40B4-BE49-F238E27FC236}">
              <a16:creationId xmlns:a16="http://schemas.microsoft.com/office/drawing/2014/main" id="{E9FA1228-F95A-4BAE-96A7-637CC7CCC08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2" name="TextBox 9">
          <a:extLst>
            <a:ext uri="{FF2B5EF4-FFF2-40B4-BE49-F238E27FC236}">
              <a16:creationId xmlns:a16="http://schemas.microsoft.com/office/drawing/2014/main" id="{CFEE3FFE-B33D-4F67-9F0E-4CBAFB9B155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3" name="TextBox 8">
          <a:extLst>
            <a:ext uri="{FF2B5EF4-FFF2-40B4-BE49-F238E27FC236}">
              <a16:creationId xmlns:a16="http://schemas.microsoft.com/office/drawing/2014/main" id="{78CE8FE1-514D-4B07-A982-74AC0ADADC3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4" name="TextBox 10">
          <a:extLst>
            <a:ext uri="{FF2B5EF4-FFF2-40B4-BE49-F238E27FC236}">
              <a16:creationId xmlns:a16="http://schemas.microsoft.com/office/drawing/2014/main" id="{1D280650-CC03-4BA5-9159-C2A326887F3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5" name="TextBox 11">
          <a:extLst>
            <a:ext uri="{FF2B5EF4-FFF2-40B4-BE49-F238E27FC236}">
              <a16:creationId xmlns:a16="http://schemas.microsoft.com/office/drawing/2014/main" id="{CE29BE37-A250-4C44-ADFB-C28B0E1CFE7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6" name="TextBox 13">
          <a:extLst>
            <a:ext uri="{FF2B5EF4-FFF2-40B4-BE49-F238E27FC236}">
              <a16:creationId xmlns:a16="http://schemas.microsoft.com/office/drawing/2014/main" id="{F1AC4EED-351D-4D09-AA28-5F9EA90EF09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7" name="TextBox 9">
          <a:extLst>
            <a:ext uri="{FF2B5EF4-FFF2-40B4-BE49-F238E27FC236}">
              <a16:creationId xmlns:a16="http://schemas.microsoft.com/office/drawing/2014/main" id="{7636BB44-F088-481D-BD63-A9E24C7C24A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8" name="TextBox 8">
          <a:extLst>
            <a:ext uri="{FF2B5EF4-FFF2-40B4-BE49-F238E27FC236}">
              <a16:creationId xmlns:a16="http://schemas.microsoft.com/office/drawing/2014/main" id="{6221CABD-83C6-4FF6-A9BA-CA1496ABBAA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09" name="TextBox 10">
          <a:extLst>
            <a:ext uri="{FF2B5EF4-FFF2-40B4-BE49-F238E27FC236}">
              <a16:creationId xmlns:a16="http://schemas.microsoft.com/office/drawing/2014/main" id="{D6AED0C3-1F7E-4FF2-A287-525C21CE202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0" name="TextBox 11">
          <a:extLst>
            <a:ext uri="{FF2B5EF4-FFF2-40B4-BE49-F238E27FC236}">
              <a16:creationId xmlns:a16="http://schemas.microsoft.com/office/drawing/2014/main" id="{F1418E22-5D1E-4DAD-B7B4-7AABBD36B05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1" name="TextBox 13">
          <a:extLst>
            <a:ext uri="{FF2B5EF4-FFF2-40B4-BE49-F238E27FC236}">
              <a16:creationId xmlns:a16="http://schemas.microsoft.com/office/drawing/2014/main" id="{8396401A-6F79-4190-BC6B-6403F86346E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2" name="TextBox 9">
          <a:extLst>
            <a:ext uri="{FF2B5EF4-FFF2-40B4-BE49-F238E27FC236}">
              <a16:creationId xmlns:a16="http://schemas.microsoft.com/office/drawing/2014/main" id="{289C52F8-B1AF-4735-AB31-E7D9F00A571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3" name="TextBox 8">
          <a:extLst>
            <a:ext uri="{FF2B5EF4-FFF2-40B4-BE49-F238E27FC236}">
              <a16:creationId xmlns:a16="http://schemas.microsoft.com/office/drawing/2014/main" id="{E1C34A0B-9A72-44FB-88E9-7A3C9E50840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4" name="TextBox 10">
          <a:extLst>
            <a:ext uri="{FF2B5EF4-FFF2-40B4-BE49-F238E27FC236}">
              <a16:creationId xmlns:a16="http://schemas.microsoft.com/office/drawing/2014/main" id="{4D8863C8-379D-471B-9813-A653F93D0EA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5" name="TextBox 11">
          <a:extLst>
            <a:ext uri="{FF2B5EF4-FFF2-40B4-BE49-F238E27FC236}">
              <a16:creationId xmlns:a16="http://schemas.microsoft.com/office/drawing/2014/main" id="{932BD41E-3E65-4959-AA29-1AEA9D60387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6" name="TextBox 13">
          <a:extLst>
            <a:ext uri="{FF2B5EF4-FFF2-40B4-BE49-F238E27FC236}">
              <a16:creationId xmlns:a16="http://schemas.microsoft.com/office/drawing/2014/main" id="{1EA88536-26EE-49B4-B26E-EF22879CB82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7" name="TextBox 9">
          <a:extLst>
            <a:ext uri="{FF2B5EF4-FFF2-40B4-BE49-F238E27FC236}">
              <a16:creationId xmlns:a16="http://schemas.microsoft.com/office/drawing/2014/main" id="{4DF7CC53-02CB-4ED6-8538-EFF6BE68E6F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8" name="TextBox 8">
          <a:extLst>
            <a:ext uri="{FF2B5EF4-FFF2-40B4-BE49-F238E27FC236}">
              <a16:creationId xmlns:a16="http://schemas.microsoft.com/office/drawing/2014/main" id="{E823F961-6151-42A8-AD69-8491CC56ACD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19" name="TextBox 10">
          <a:extLst>
            <a:ext uri="{FF2B5EF4-FFF2-40B4-BE49-F238E27FC236}">
              <a16:creationId xmlns:a16="http://schemas.microsoft.com/office/drawing/2014/main" id="{0F95281C-1FD9-4575-8C7E-3331202794A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0" name="TextBox 11">
          <a:extLst>
            <a:ext uri="{FF2B5EF4-FFF2-40B4-BE49-F238E27FC236}">
              <a16:creationId xmlns:a16="http://schemas.microsoft.com/office/drawing/2014/main" id="{64F84B37-90F0-4F2A-93BF-3535349D021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1" name="TextBox 13">
          <a:extLst>
            <a:ext uri="{FF2B5EF4-FFF2-40B4-BE49-F238E27FC236}">
              <a16:creationId xmlns:a16="http://schemas.microsoft.com/office/drawing/2014/main" id="{4DA06A2D-BCE6-439F-84E9-3B4714667B9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2" name="TextBox 9">
          <a:extLst>
            <a:ext uri="{FF2B5EF4-FFF2-40B4-BE49-F238E27FC236}">
              <a16:creationId xmlns:a16="http://schemas.microsoft.com/office/drawing/2014/main" id="{302E75E4-E82E-4D97-B67F-0919AA715F0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3" name="TextBox 8">
          <a:extLst>
            <a:ext uri="{FF2B5EF4-FFF2-40B4-BE49-F238E27FC236}">
              <a16:creationId xmlns:a16="http://schemas.microsoft.com/office/drawing/2014/main" id="{9EC51936-41F4-4B65-8F30-F89B18765BB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4" name="TextBox 10">
          <a:extLst>
            <a:ext uri="{FF2B5EF4-FFF2-40B4-BE49-F238E27FC236}">
              <a16:creationId xmlns:a16="http://schemas.microsoft.com/office/drawing/2014/main" id="{B1140B77-889D-40E7-B072-F0B441F9076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5" name="TextBox 11">
          <a:extLst>
            <a:ext uri="{FF2B5EF4-FFF2-40B4-BE49-F238E27FC236}">
              <a16:creationId xmlns:a16="http://schemas.microsoft.com/office/drawing/2014/main" id="{6271A37F-C283-4EFD-88C7-9F0640E43C3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6" name="TextBox 13">
          <a:extLst>
            <a:ext uri="{FF2B5EF4-FFF2-40B4-BE49-F238E27FC236}">
              <a16:creationId xmlns:a16="http://schemas.microsoft.com/office/drawing/2014/main" id="{7BDEBC3C-299D-426A-9F8C-00E7A07658C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7" name="TextBox 9">
          <a:extLst>
            <a:ext uri="{FF2B5EF4-FFF2-40B4-BE49-F238E27FC236}">
              <a16:creationId xmlns:a16="http://schemas.microsoft.com/office/drawing/2014/main" id="{603E11C2-D5DA-4270-95C7-9CD960BD100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8" name="TextBox 9">
          <a:extLst>
            <a:ext uri="{FF2B5EF4-FFF2-40B4-BE49-F238E27FC236}">
              <a16:creationId xmlns:a16="http://schemas.microsoft.com/office/drawing/2014/main" id="{84DA3B27-166C-4FFC-AE61-2F670B7811D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29" name="TextBox 8">
          <a:extLst>
            <a:ext uri="{FF2B5EF4-FFF2-40B4-BE49-F238E27FC236}">
              <a16:creationId xmlns:a16="http://schemas.microsoft.com/office/drawing/2014/main" id="{2F114988-9C21-482C-902B-2B61FD66761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0" name="TextBox 10">
          <a:extLst>
            <a:ext uri="{FF2B5EF4-FFF2-40B4-BE49-F238E27FC236}">
              <a16:creationId xmlns:a16="http://schemas.microsoft.com/office/drawing/2014/main" id="{0AB93DF0-A9A9-4D8A-8A54-6E764DD23FA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1" name="TextBox 11">
          <a:extLst>
            <a:ext uri="{FF2B5EF4-FFF2-40B4-BE49-F238E27FC236}">
              <a16:creationId xmlns:a16="http://schemas.microsoft.com/office/drawing/2014/main" id="{ABE7B166-35DD-4EF1-87FF-D429AA82DA5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2" name="TextBox 13">
          <a:extLst>
            <a:ext uri="{FF2B5EF4-FFF2-40B4-BE49-F238E27FC236}">
              <a16:creationId xmlns:a16="http://schemas.microsoft.com/office/drawing/2014/main" id="{E382F75C-32DD-41F7-8D24-AB21B98BE2C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3" name="TextBox 9">
          <a:extLst>
            <a:ext uri="{FF2B5EF4-FFF2-40B4-BE49-F238E27FC236}">
              <a16:creationId xmlns:a16="http://schemas.microsoft.com/office/drawing/2014/main" id="{E87FF303-5018-4D9D-A014-E7B39C8FE55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4" name="TextBox 8">
          <a:extLst>
            <a:ext uri="{FF2B5EF4-FFF2-40B4-BE49-F238E27FC236}">
              <a16:creationId xmlns:a16="http://schemas.microsoft.com/office/drawing/2014/main" id="{67BF6C89-3C08-4946-BAE7-B48483EB8B2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5" name="TextBox 10">
          <a:extLst>
            <a:ext uri="{FF2B5EF4-FFF2-40B4-BE49-F238E27FC236}">
              <a16:creationId xmlns:a16="http://schemas.microsoft.com/office/drawing/2014/main" id="{7F92CB00-BC78-46B3-968B-EB8487E20E4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6" name="TextBox 11">
          <a:extLst>
            <a:ext uri="{FF2B5EF4-FFF2-40B4-BE49-F238E27FC236}">
              <a16:creationId xmlns:a16="http://schemas.microsoft.com/office/drawing/2014/main" id="{E0406998-7F61-4FB1-B3FC-2F221331E83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7" name="TextBox 13">
          <a:extLst>
            <a:ext uri="{FF2B5EF4-FFF2-40B4-BE49-F238E27FC236}">
              <a16:creationId xmlns:a16="http://schemas.microsoft.com/office/drawing/2014/main" id="{6D41430D-14A6-436E-9BE5-899816977BE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8" name="TextBox 9">
          <a:extLst>
            <a:ext uri="{FF2B5EF4-FFF2-40B4-BE49-F238E27FC236}">
              <a16:creationId xmlns:a16="http://schemas.microsoft.com/office/drawing/2014/main" id="{693D5F56-1A8F-432B-B574-D1AF9098180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39" name="TextBox 8">
          <a:extLst>
            <a:ext uri="{FF2B5EF4-FFF2-40B4-BE49-F238E27FC236}">
              <a16:creationId xmlns:a16="http://schemas.microsoft.com/office/drawing/2014/main" id="{439E66C1-F3B6-49B6-9CC8-20116F61869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0" name="TextBox 10">
          <a:extLst>
            <a:ext uri="{FF2B5EF4-FFF2-40B4-BE49-F238E27FC236}">
              <a16:creationId xmlns:a16="http://schemas.microsoft.com/office/drawing/2014/main" id="{8D72D266-F082-4EA6-B0D1-A14958BC1A0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1" name="TextBox 11">
          <a:extLst>
            <a:ext uri="{FF2B5EF4-FFF2-40B4-BE49-F238E27FC236}">
              <a16:creationId xmlns:a16="http://schemas.microsoft.com/office/drawing/2014/main" id="{FD775015-26A0-4081-B16E-287891DC0DF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2" name="TextBox 13">
          <a:extLst>
            <a:ext uri="{FF2B5EF4-FFF2-40B4-BE49-F238E27FC236}">
              <a16:creationId xmlns:a16="http://schemas.microsoft.com/office/drawing/2014/main" id="{E13EBD44-C0E4-44AC-9796-8668DBB3CE5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3" name="TextBox 9">
          <a:extLst>
            <a:ext uri="{FF2B5EF4-FFF2-40B4-BE49-F238E27FC236}">
              <a16:creationId xmlns:a16="http://schemas.microsoft.com/office/drawing/2014/main" id="{A0CB1262-7651-47EC-A385-C130DB4A742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4" name="TextBox 8">
          <a:extLst>
            <a:ext uri="{FF2B5EF4-FFF2-40B4-BE49-F238E27FC236}">
              <a16:creationId xmlns:a16="http://schemas.microsoft.com/office/drawing/2014/main" id="{24D8E4B8-FE3B-4A14-A266-A657ED1CA4A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5" name="TextBox 10">
          <a:extLst>
            <a:ext uri="{FF2B5EF4-FFF2-40B4-BE49-F238E27FC236}">
              <a16:creationId xmlns:a16="http://schemas.microsoft.com/office/drawing/2014/main" id="{AED1EA40-55A9-4F30-986C-DA172E39FA2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6" name="TextBox 11">
          <a:extLst>
            <a:ext uri="{FF2B5EF4-FFF2-40B4-BE49-F238E27FC236}">
              <a16:creationId xmlns:a16="http://schemas.microsoft.com/office/drawing/2014/main" id="{B32A20B6-775B-4573-8F51-80DA1246709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7" name="TextBox 13">
          <a:extLst>
            <a:ext uri="{FF2B5EF4-FFF2-40B4-BE49-F238E27FC236}">
              <a16:creationId xmlns:a16="http://schemas.microsoft.com/office/drawing/2014/main" id="{69EE9EA6-94B4-4E46-8671-EEB3B2187E9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8" name="TextBox 9">
          <a:extLst>
            <a:ext uri="{FF2B5EF4-FFF2-40B4-BE49-F238E27FC236}">
              <a16:creationId xmlns:a16="http://schemas.microsoft.com/office/drawing/2014/main" id="{243DEEDE-E2C0-4FE4-8432-B998651B2BE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49" name="TextBox 8">
          <a:extLst>
            <a:ext uri="{FF2B5EF4-FFF2-40B4-BE49-F238E27FC236}">
              <a16:creationId xmlns:a16="http://schemas.microsoft.com/office/drawing/2014/main" id="{0ACB70D2-F3E7-42EE-905A-03DBB311ABF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0" name="TextBox 10">
          <a:extLst>
            <a:ext uri="{FF2B5EF4-FFF2-40B4-BE49-F238E27FC236}">
              <a16:creationId xmlns:a16="http://schemas.microsoft.com/office/drawing/2014/main" id="{10B766BC-0A9F-479E-960C-CD68DB95BC2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1" name="TextBox 11">
          <a:extLst>
            <a:ext uri="{FF2B5EF4-FFF2-40B4-BE49-F238E27FC236}">
              <a16:creationId xmlns:a16="http://schemas.microsoft.com/office/drawing/2014/main" id="{A720F7B8-1ED9-4C24-B8AC-6726777B635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2" name="TextBox 13">
          <a:extLst>
            <a:ext uri="{FF2B5EF4-FFF2-40B4-BE49-F238E27FC236}">
              <a16:creationId xmlns:a16="http://schemas.microsoft.com/office/drawing/2014/main" id="{EF7A8B2A-56F2-4DA2-88A5-F9F8AF0AC1E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3" name="TextBox 9">
          <a:extLst>
            <a:ext uri="{FF2B5EF4-FFF2-40B4-BE49-F238E27FC236}">
              <a16:creationId xmlns:a16="http://schemas.microsoft.com/office/drawing/2014/main" id="{E4DF5CB1-2D22-48E1-AA94-1188E228241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4" name="TextBox 8">
          <a:extLst>
            <a:ext uri="{FF2B5EF4-FFF2-40B4-BE49-F238E27FC236}">
              <a16:creationId xmlns:a16="http://schemas.microsoft.com/office/drawing/2014/main" id="{0B819DA2-605A-4D44-831E-165B9CE4718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5" name="TextBox 10">
          <a:extLst>
            <a:ext uri="{FF2B5EF4-FFF2-40B4-BE49-F238E27FC236}">
              <a16:creationId xmlns:a16="http://schemas.microsoft.com/office/drawing/2014/main" id="{87F5941A-1A1D-4B42-9BC6-0244D79E5FC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6" name="TextBox 11">
          <a:extLst>
            <a:ext uri="{FF2B5EF4-FFF2-40B4-BE49-F238E27FC236}">
              <a16:creationId xmlns:a16="http://schemas.microsoft.com/office/drawing/2014/main" id="{28FE01BB-80FA-4B82-A8D8-A4BB1FA0BBA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7" name="TextBox 13">
          <a:extLst>
            <a:ext uri="{FF2B5EF4-FFF2-40B4-BE49-F238E27FC236}">
              <a16:creationId xmlns:a16="http://schemas.microsoft.com/office/drawing/2014/main" id="{C6C9A7E2-593A-48DF-B0C1-F0549829FB3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8" name="TextBox 9">
          <a:extLst>
            <a:ext uri="{FF2B5EF4-FFF2-40B4-BE49-F238E27FC236}">
              <a16:creationId xmlns:a16="http://schemas.microsoft.com/office/drawing/2014/main" id="{934C21E2-E39B-446C-9225-12422980955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59" name="TextBox 8">
          <a:extLst>
            <a:ext uri="{FF2B5EF4-FFF2-40B4-BE49-F238E27FC236}">
              <a16:creationId xmlns:a16="http://schemas.microsoft.com/office/drawing/2014/main" id="{5CC24BB7-DCD7-4114-A9F6-6ECA701BCF8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0" name="TextBox 10">
          <a:extLst>
            <a:ext uri="{FF2B5EF4-FFF2-40B4-BE49-F238E27FC236}">
              <a16:creationId xmlns:a16="http://schemas.microsoft.com/office/drawing/2014/main" id="{3284F577-BBF5-41E4-AA19-2DCA41141E5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1" name="TextBox 11">
          <a:extLst>
            <a:ext uri="{FF2B5EF4-FFF2-40B4-BE49-F238E27FC236}">
              <a16:creationId xmlns:a16="http://schemas.microsoft.com/office/drawing/2014/main" id="{5BE8862E-54DB-4E27-852F-6F2D1C10AF8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2" name="TextBox 13">
          <a:extLst>
            <a:ext uri="{FF2B5EF4-FFF2-40B4-BE49-F238E27FC236}">
              <a16:creationId xmlns:a16="http://schemas.microsoft.com/office/drawing/2014/main" id="{247736E6-AD44-4115-B60A-186119ECFB3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3" name="TextBox 9">
          <a:extLst>
            <a:ext uri="{FF2B5EF4-FFF2-40B4-BE49-F238E27FC236}">
              <a16:creationId xmlns:a16="http://schemas.microsoft.com/office/drawing/2014/main" id="{1454988B-2430-4A8C-8DC1-5FEDF1B195D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4" name="TextBox 8">
          <a:extLst>
            <a:ext uri="{FF2B5EF4-FFF2-40B4-BE49-F238E27FC236}">
              <a16:creationId xmlns:a16="http://schemas.microsoft.com/office/drawing/2014/main" id="{5CC8196B-4335-41FB-A622-4954E1FD2EA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5" name="TextBox 10">
          <a:extLst>
            <a:ext uri="{FF2B5EF4-FFF2-40B4-BE49-F238E27FC236}">
              <a16:creationId xmlns:a16="http://schemas.microsoft.com/office/drawing/2014/main" id="{FF6CA5E3-B803-41D2-9BE4-2AE7B30271D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6" name="TextBox 11">
          <a:extLst>
            <a:ext uri="{FF2B5EF4-FFF2-40B4-BE49-F238E27FC236}">
              <a16:creationId xmlns:a16="http://schemas.microsoft.com/office/drawing/2014/main" id="{EAE57EC1-77BB-4209-AC62-31D95767A76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7" name="TextBox 13">
          <a:extLst>
            <a:ext uri="{FF2B5EF4-FFF2-40B4-BE49-F238E27FC236}">
              <a16:creationId xmlns:a16="http://schemas.microsoft.com/office/drawing/2014/main" id="{A6AFCE9B-95CC-4568-8413-24D60DD86A8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8" name="TextBox 9">
          <a:extLst>
            <a:ext uri="{FF2B5EF4-FFF2-40B4-BE49-F238E27FC236}">
              <a16:creationId xmlns:a16="http://schemas.microsoft.com/office/drawing/2014/main" id="{2ACDEBD3-E5A7-4E1B-86F4-7979F7DEE2F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69" name="TextBox 8">
          <a:extLst>
            <a:ext uri="{FF2B5EF4-FFF2-40B4-BE49-F238E27FC236}">
              <a16:creationId xmlns:a16="http://schemas.microsoft.com/office/drawing/2014/main" id="{F963FE42-B9F8-4CA8-810A-59BF07B23CD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0" name="TextBox 10">
          <a:extLst>
            <a:ext uri="{FF2B5EF4-FFF2-40B4-BE49-F238E27FC236}">
              <a16:creationId xmlns:a16="http://schemas.microsoft.com/office/drawing/2014/main" id="{C0E7A3FB-878F-4306-8C9F-A89E76E1DF8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1" name="TextBox 11">
          <a:extLst>
            <a:ext uri="{FF2B5EF4-FFF2-40B4-BE49-F238E27FC236}">
              <a16:creationId xmlns:a16="http://schemas.microsoft.com/office/drawing/2014/main" id="{106B6B90-14CF-486B-899A-9BA22BC84DF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2" name="TextBox 13">
          <a:extLst>
            <a:ext uri="{FF2B5EF4-FFF2-40B4-BE49-F238E27FC236}">
              <a16:creationId xmlns:a16="http://schemas.microsoft.com/office/drawing/2014/main" id="{F732DA94-A845-439B-8ECA-471588BC822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3" name="TextBox 9">
          <a:extLst>
            <a:ext uri="{FF2B5EF4-FFF2-40B4-BE49-F238E27FC236}">
              <a16:creationId xmlns:a16="http://schemas.microsoft.com/office/drawing/2014/main" id="{92B54036-8F99-46F1-997C-AAC267BAF5A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4" name="TextBox 8">
          <a:extLst>
            <a:ext uri="{FF2B5EF4-FFF2-40B4-BE49-F238E27FC236}">
              <a16:creationId xmlns:a16="http://schemas.microsoft.com/office/drawing/2014/main" id="{93234748-190D-40BC-9BB5-7A8B209C2BA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5" name="TextBox 10">
          <a:extLst>
            <a:ext uri="{FF2B5EF4-FFF2-40B4-BE49-F238E27FC236}">
              <a16:creationId xmlns:a16="http://schemas.microsoft.com/office/drawing/2014/main" id="{9AE747A5-5AFD-40A3-B0BC-F16CA7357DD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6" name="TextBox 11">
          <a:extLst>
            <a:ext uri="{FF2B5EF4-FFF2-40B4-BE49-F238E27FC236}">
              <a16:creationId xmlns:a16="http://schemas.microsoft.com/office/drawing/2014/main" id="{3BE9D997-6B71-4C34-A17E-85B6C37051B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7" name="TextBox 13">
          <a:extLst>
            <a:ext uri="{FF2B5EF4-FFF2-40B4-BE49-F238E27FC236}">
              <a16:creationId xmlns:a16="http://schemas.microsoft.com/office/drawing/2014/main" id="{D68A7617-0DE1-4E25-BD26-6324D87B615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8" name="TextBox 9">
          <a:extLst>
            <a:ext uri="{FF2B5EF4-FFF2-40B4-BE49-F238E27FC236}">
              <a16:creationId xmlns:a16="http://schemas.microsoft.com/office/drawing/2014/main" id="{39965F00-BB82-4C83-9891-5E590022BA1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79" name="TextBox 8">
          <a:extLst>
            <a:ext uri="{FF2B5EF4-FFF2-40B4-BE49-F238E27FC236}">
              <a16:creationId xmlns:a16="http://schemas.microsoft.com/office/drawing/2014/main" id="{D893DEE4-3ABC-41F5-99EA-DD1DC37302F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0" name="TextBox 10">
          <a:extLst>
            <a:ext uri="{FF2B5EF4-FFF2-40B4-BE49-F238E27FC236}">
              <a16:creationId xmlns:a16="http://schemas.microsoft.com/office/drawing/2014/main" id="{77EEC964-D8F4-46FB-9856-3E82BEB609F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1" name="TextBox 11">
          <a:extLst>
            <a:ext uri="{FF2B5EF4-FFF2-40B4-BE49-F238E27FC236}">
              <a16:creationId xmlns:a16="http://schemas.microsoft.com/office/drawing/2014/main" id="{F1ECC00E-8D59-4F25-A094-E94B0100C7E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2" name="TextBox 13">
          <a:extLst>
            <a:ext uri="{FF2B5EF4-FFF2-40B4-BE49-F238E27FC236}">
              <a16:creationId xmlns:a16="http://schemas.microsoft.com/office/drawing/2014/main" id="{7445E543-F56E-497A-847A-F5F97C86B69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3" name="TextBox 9">
          <a:extLst>
            <a:ext uri="{FF2B5EF4-FFF2-40B4-BE49-F238E27FC236}">
              <a16:creationId xmlns:a16="http://schemas.microsoft.com/office/drawing/2014/main" id="{D5AF835A-AE45-4AC8-8158-0DB9B5AF77D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4" name="TextBox 8">
          <a:extLst>
            <a:ext uri="{FF2B5EF4-FFF2-40B4-BE49-F238E27FC236}">
              <a16:creationId xmlns:a16="http://schemas.microsoft.com/office/drawing/2014/main" id="{0AA626D6-ED65-4477-9E2A-C91BCD9E728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5" name="TextBox 10">
          <a:extLst>
            <a:ext uri="{FF2B5EF4-FFF2-40B4-BE49-F238E27FC236}">
              <a16:creationId xmlns:a16="http://schemas.microsoft.com/office/drawing/2014/main" id="{266B0677-FE83-4CD7-BEF4-787839A79D3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6" name="TextBox 11">
          <a:extLst>
            <a:ext uri="{FF2B5EF4-FFF2-40B4-BE49-F238E27FC236}">
              <a16:creationId xmlns:a16="http://schemas.microsoft.com/office/drawing/2014/main" id="{5DB12DB7-AEF2-4E38-8B3F-225F0329AC9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7" name="TextBox 13">
          <a:extLst>
            <a:ext uri="{FF2B5EF4-FFF2-40B4-BE49-F238E27FC236}">
              <a16:creationId xmlns:a16="http://schemas.microsoft.com/office/drawing/2014/main" id="{A8C306CD-8ACE-4CDB-B939-BA2464F9251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8" name="TextBox 9">
          <a:extLst>
            <a:ext uri="{FF2B5EF4-FFF2-40B4-BE49-F238E27FC236}">
              <a16:creationId xmlns:a16="http://schemas.microsoft.com/office/drawing/2014/main" id="{D4925715-5289-4CF7-ABFF-2DA4099BB88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89" name="TextBox 8">
          <a:extLst>
            <a:ext uri="{FF2B5EF4-FFF2-40B4-BE49-F238E27FC236}">
              <a16:creationId xmlns:a16="http://schemas.microsoft.com/office/drawing/2014/main" id="{BCA10B93-4408-4954-A664-8F9EB2593A7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0" name="TextBox 10">
          <a:extLst>
            <a:ext uri="{FF2B5EF4-FFF2-40B4-BE49-F238E27FC236}">
              <a16:creationId xmlns:a16="http://schemas.microsoft.com/office/drawing/2014/main" id="{2B010FD1-ACCA-4810-A709-C6B37CB4CA5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1" name="TextBox 11">
          <a:extLst>
            <a:ext uri="{FF2B5EF4-FFF2-40B4-BE49-F238E27FC236}">
              <a16:creationId xmlns:a16="http://schemas.microsoft.com/office/drawing/2014/main" id="{76B4FEB2-58A1-4DF5-A012-60AEC1938BB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2" name="TextBox 13">
          <a:extLst>
            <a:ext uri="{FF2B5EF4-FFF2-40B4-BE49-F238E27FC236}">
              <a16:creationId xmlns:a16="http://schemas.microsoft.com/office/drawing/2014/main" id="{10F670E2-1ADE-4649-8516-770CFE20F30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3" name="TextBox 9">
          <a:extLst>
            <a:ext uri="{FF2B5EF4-FFF2-40B4-BE49-F238E27FC236}">
              <a16:creationId xmlns:a16="http://schemas.microsoft.com/office/drawing/2014/main" id="{998A7E64-EEF5-4923-81A6-7B60DBE4819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4" name="TextBox 8">
          <a:extLst>
            <a:ext uri="{FF2B5EF4-FFF2-40B4-BE49-F238E27FC236}">
              <a16:creationId xmlns:a16="http://schemas.microsoft.com/office/drawing/2014/main" id="{384E6FFA-5538-4FEB-B9D8-CF20A3535C8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5" name="TextBox 10">
          <a:extLst>
            <a:ext uri="{FF2B5EF4-FFF2-40B4-BE49-F238E27FC236}">
              <a16:creationId xmlns:a16="http://schemas.microsoft.com/office/drawing/2014/main" id="{8D0E7382-4CEC-4F67-BAAD-E36507E82DC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6" name="TextBox 11">
          <a:extLst>
            <a:ext uri="{FF2B5EF4-FFF2-40B4-BE49-F238E27FC236}">
              <a16:creationId xmlns:a16="http://schemas.microsoft.com/office/drawing/2014/main" id="{FB74C8A6-042A-44E2-BFFF-ECCBA49C2C2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7" name="TextBox 13">
          <a:extLst>
            <a:ext uri="{FF2B5EF4-FFF2-40B4-BE49-F238E27FC236}">
              <a16:creationId xmlns:a16="http://schemas.microsoft.com/office/drawing/2014/main" id="{8709B898-74FF-4392-B6B6-4D7954E77AB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8" name="TextBox 9">
          <a:extLst>
            <a:ext uri="{FF2B5EF4-FFF2-40B4-BE49-F238E27FC236}">
              <a16:creationId xmlns:a16="http://schemas.microsoft.com/office/drawing/2014/main" id="{D2E18E0B-E523-4038-A114-43BBE9A54C6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399" name="TextBox 8">
          <a:extLst>
            <a:ext uri="{FF2B5EF4-FFF2-40B4-BE49-F238E27FC236}">
              <a16:creationId xmlns:a16="http://schemas.microsoft.com/office/drawing/2014/main" id="{32D4D051-66DA-49BE-B8EE-4D18535C66F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0" name="TextBox 10">
          <a:extLst>
            <a:ext uri="{FF2B5EF4-FFF2-40B4-BE49-F238E27FC236}">
              <a16:creationId xmlns:a16="http://schemas.microsoft.com/office/drawing/2014/main" id="{4B92A930-CC6A-480C-9A9F-87677059D56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1" name="TextBox 11">
          <a:extLst>
            <a:ext uri="{FF2B5EF4-FFF2-40B4-BE49-F238E27FC236}">
              <a16:creationId xmlns:a16="http://schemas.microsoft.com/office/drawing/2014/main" id="{8927B44C-8F87-47A0-948C-A264354941B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2" name="TextBox 13">
          <a:extLst>
            <a:ext uri="{FF2B5EF4-FFF2-40B4-BE49-F238E27FC236}">
              <a16:creationId xmlns:a16="http://schemas.microsoft.com/office/drawing/2014/main" id="{FB0810F5-B7F3-45D6-8CAE-6AD41FDD09B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3" name="TextBox 9">
          <a:extLst>
            <a:ext uri="{FF2B5EF4-FFF2-40B4-BE49-F238E27FC236}">
              <a16:creationId xmlns:a16="http://schemas.microsoft.com/office/drawing/2014/main" id="{0A42CF87-063D-48D6-A7BE-0A6D044B6B0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4" name="TextBox 8">
          <a:extLst>
            <a:ext uri="{FF2B5EF4-FFF2-40B4-BE49-F238E27FC236}">
              <a16:creationId xmlns:a16="http://schemas.microsoft.com/office/drawing/2014/main" id="{9A1BA82D-D83B-4533-A029-E87FDD41E5A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5" name="TextBox 10">
          <a:extLst>
            <a:ext uri="{FF2B5EF4-FFF2-40B4-BE49-F238E27FC236}">
              <a16:creationId xmlns:a16="http://schemas.microsoft.com/office/drawing/2014/main" id="{7C473B77-3F26-478D-816C-63E02768864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6" name="TextBox 11">
          <a:extLst>
            <a:ext uri="{FF2B5EF4-FFF2-40B4-BE49-F238E27FC236}">
              <a16:creationId xmlns:a16="http://schemas.microsoft.com/office/drawing/2014/main" id="{05C42ADE-B382-44B2-B246-911594726CF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7" name="TextBox 13">
          <a:extLst>
            <a:ext uri="{FF2B5EF4-FFF2-40B4-BE49-F238E27FC236}">
              <a16:creationId xmlns:a16="http://schemas.microsoft.com/office/drawing/2014/main" id="{A097FC60-0201-4B42-BC0A-A869F44A883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8" name="TextBox 9">
          <a:extLst>
            <a:ext uri="{FF2B5EF4-FFF2-40B4-BE49-F238E27FC236}">
              <a16:creationId xmlns:a16="http://schemas.microsoft.com/office/drawing/2014/main" id="{7DD446C7-34CA-416B-B6EF-D224CF8B158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09" name="TextBox 8">
          <a:extLst>
            <a:ext uri="{FF2B5EF4-FFF2-40B4-BE49-F238E27FC236}">
              <a16:creationId xmlns:a16="http://schemas.microsoft.com/office/drawing/2014/main" id="{A4B47162-4C56-4FC0-BB18-035AB1D3105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0" name="TextBox 10">
          <a:extLst>
            <a:ext uri="{FF2B5EF4-FFF2-40B4-BE49-F238E27FC236}">
              <a16:creationId xmlns:a16="http://schemas.microsoft.com/office/drawing/2014/main" id="{44FA93AD-7F50-4334-AFAD-9564F8B502A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1" name="TextBox 11">
          <a:extLst>
            <a:ext uri="{FF2B5EF4-FFF2-40B4-BE49-F238E27FC236}">
              <a16:creationId xmlns:a16="http://schemas.microsoft.com/office/drawing/2014/main" id="{ADDF3531-B53B-438B-8FA2-7CA0E84B231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2" name="TextBox 13">
          <a:extLst>
            <a:ext uri="{FF2B5EF4-FFF2-40B4-BE49-F238E27FC236}">
              <a16:creationId xmlns:a16="http://schemas.microsoft.com/office/drawing/2014/main" id="{4D0009E4-D0DB-432B-93D0-38C20105F39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3" name="TextBox 9">
          <a:extLst>
            <a:ext uri="{FF2B5EF4-FFF2-40B4-BE49-F238E27FC236}">
              <a16:creationId xmlns:a16="http://schemas.microsoft.com/office/drawing/2014/main" id="{8CB46A51-34BE-4CAE-9ABD-CFAB0157888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4" name="TextBox 8">
          <a:extLst>
            <a:ext uri="{FF2B5EF4-FFF2-40B4-BE49-F238E27FC236}">
              <a16:creationId xmlns:a16="http://schemas.microsoft.com/office/drawing/2014/main" id="{8D4F8E4D-5EBD-4252-A161-B0129F3FE4D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5" name="TextBox 10">
          <a:extLst>
            <a:ext uri="{FF2B5EF4-FFF2-40B4-BE49-F238E27FC236}">
              <a16:creationId xmlns:a16="http://schemas.microsoft.com/office/drawing/2014/main" id="{F7728A9A-937D-4CAD-AB80-7FDF55DDD93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6" name="TextBox 11">
          <a:extLst>
            <a:ext uri="{FF2B5EF4-FFF2-40B4-BE49-F238E27FC236}">
              <a16:creationId xmlns:a16="http://schemas.microsoft.com/office/drawing/2014/main" id="{F50BA136-A58B-49D7-9C25-070A9BF3261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7" name="TextBox 13">
          <a:extLst>
            <a:ext uri="{FF2B5EF4-FFF2-40B4-BE49-F238E27FC236}">
              <a16:creationId xmlns:a16="http://schemas.microsoft.com/office/drawing/2014/main" id="{D0586F41-040D-4CF7-8513-4C7AE756409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8" name="TextBox 9">
          <a:extLst>
            <a:ext uri="{FF2B5EF4-FFF2-40B4-BE49-F238E27FC236}">
              <a16:creationId xmlns:a16="http://schemas.microsoft.com/office/drawing/2014/main" id="{BE3EDD7D-B683-4D21-B151-DD7C82AAB4F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19" name="TextBox 8">
          <a:extLst>
            <a:ext uri="{FF2B5EF4-FFF2-40B4-BE49-F238E27FC236}">
              <a16:creationId xmlns:a16="http://schemas.microsoft.com/office/drawing/2014/main" id="{A948D601-3544-4D2D-80D0-15AA46AFC33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0" name="TextBox 10">
          <a:extLst>
            <a:ext uri="{FF2B5EF4-FFF2-40B4-BE49-F238E27FC236}">
              <a16:creationId xmlns:a16="http://schemas.microsoft.com/office/drawing/2014/main" id="{5039E964-1F6E-485F-AE5A-8A1C9288704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1" name="TextBox 11">
          <a:extLst>
            <a:ext uri="{FF2B5EF4-FFF2-40B4-BE49-F238E27FC236}">
              <a16:creationId xmlns:a16="http://schemas.microsoft.com/office/drawing/2014/main" id="{BDC36E47-67F2-4A79-8879-E9E794E7394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2" name="TextBox 13">
          <a:extLst>
            <a:ext uri="{FF2B5EF4-FFF2-40B4-BE49-F238E27FC236}">
              <a16:creationId xmlns:a16="http://schemas.microsoft.com/office/drawing/2014/main" id="{5F567D67-1C94-48A4-B8A0-B2C666E636F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3" name="TextBox 9">
          <a:extLst>
            <a:ext uri="{FF2B5EF4-FFF2-40B4-BE49-F238E27FC236}">
              <a16:creationId xmlns:a16="http://schemas.microsoft.com/office/drawing/2014/main" id="{C14D7A27-DA4C-4AFC-9863-258D90CC201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4" name="TextBox 9">
          <a:extLst>
            <a:ext uri="{FF2B5EF4-FFF2-40B4-BE49-F238E27FC236}">
              <a16:creationId xmlns:a16="http://schemas.microsoft.com/office/drawing/2014/main" id="{4B1E9FBC-3974-4F92-B792-920BC3A6C91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5" name="TextBox 8">
          <a:extLst>
            <a:ext uri="{FF2B5EF4-FFF2-40B4-BE49-F238E27FC236}">
              <a16:creationId xmlns:a16="http://schemas.microsoft.com/office/drawing/2014/main" id="{3ABFEA77-1176-45C9-B29E-92EFC3B4E5F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6" name="TextBox 10">
          <a:extLst>
            <a:ext uri="{FF2B5EF4-FFF2-40B4-BE49-F238E27FC236}">
              <a16:creationId xmlns:a16="http://schemas.microsoft.com/office/drawing/2014/main" id="{654DD3C6-4A92-4EA9-A59D-F4AED793A47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7" name="TextBox 11">
          <a:extLst>
            <a:ext uri="{FF2B5EF4-FFF2-40B4-BE49-F238E27FC236}">
              <a16:creationId xmlns:a16="http://schemas.microsoft.com/office/drawing/2014/main" id="{34B3B056-0B0F-4C42-ABB9-8A450169B44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8" name="TextBox 13">
          <a:extLst>
            <a:ext uri="{FF2B5EF4-FFF2-40B4-BE49-F238E27FC236}">
              <a16:creationId xmlns:a16="http://schemas.microsoft.com/office/drawing/2014/main" id="{F3574379-8CA3-4436-8EBD-752CD81C508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29" name="TextBox 9">
          <a:extLst>
            <a:ext uri="{FF2B5EF4-FFF2-40B4-BE49-F238E27FC236}">
              <a16:creationId xmlns:a16="http://schemas.microsoft.com/office/drawing/2014/main" id="{F95B2F57-A177-454E-97D7-56CC74BC35B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0" name="TextBox 8">
          <a:extLst>
            <a:ext uri="{FF2B5EF4-FFF2-40B4-BE49-F238E27FC236}">
              <a16:creationId xmlns:a16="http://schemas.microsoft.com/office/drawing/2014/main" id="{92BBB75D-C783-4C99-89CD-F842EFB9BDC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1" name="TextBox 10">
          <a:extLst>
            <a:ext uri="{FF2B5EF4-FFF2-40B4-BE49-F238E27FC236}">
              <a16:creationId xmlns:a16="http://schemas.microsoft.com/office/drawing/2014/main" id="{A46E6DD9-5F67-43D9-BAA0-99CC8FA0A7E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2" name="TextBox 11">
          <a:extLst>
            <a:ext uri="{FF2B5EF4-FFF2-40B4-BE49-F238E27FC236}">
              <a16:creationId xmlns:a16="http://schemas.microsoft.com/office/drawing/2014/main" id="{0ACFDE38-3114-41FF-8CFF-FFDE0DABB1A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3" name="TextBox 13">
          <a:extLst>
            <a:ext uri="{FF2B5EF4-FFF2-40B4-BE49-F238E27FC236}">
              <a16:creationId xmlns:a16="http://schemas.microsoft.com/office/drawing/2014/main" id="{7E18CEF2-2F7C-4D16-9348-0E3BA25D9E9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4" name="TextBox 9">
          <a:extLst>
            <a:ext uri="{FF2B5EF4-FFF2-40B4-BE49-F238E27FC236}">
              <a16:creationId xmlns:a16="http://schemas.microsoft.com/office/drawing/2014/main" id="{75BDD8E1-67CE-4C3F-8B62-4C2A8064BF4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5" name="TextBox 8">
          <a:extLst>
            <a:ext uri="{FF2B5EF4-FFF2-40B4-BE49-F238E27FC236}">
              <a16:creationId xmlns:a16="http://schemas.microsoft.com/office/drawing/2014/main" id="{5AB6995F-47C2-44D1-B5C2-4A03FA88B38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6" name="TextBox 10">
          <a:extLst>
            <a:ext uri="{FF2B5EF4-FFF2-40B4-BE49-F238E27FC236}">
              <a16:creationId xmlns:a16="http://schemas.microsoft.com/office/drawing/2014/main" id="{0E149C9B-69FF-4D57-AD54-F5D9F9642F9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7" name="TextBox 11">
          <a:extLst>
            <a:ext uri="{FF2B5EF4-FFF2-40B4-BE49-F238E27FC236}">
              <a16:creationId xmlns:a16="http://schemas.microsoft.com/office/drawing/2014/main" id="{37B663C6-1081-4ABE-B2ED-3337903B686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8" name="TextBox 13">
          <a:extLst>
            <a:ext uri="{FF2B5EF4-FFF2-40B4-BE49-F238E27FC236}">
              <a16:creationId xmlns:a16="http://schemas.microsoft.com/office/drawing/2014/main" id="{BAF499D0-6BA8-489B-AA44-A821D416FCA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39" name="TextBox 9">
          <a:extLst>
            <a:ext uri="{FF2B5EF4-FFF2-40B4-BE49-F238E27FC236}">
              <a16:creationId xmlns:a16="http://schemas.microsoft.com/office/drawing/2014/main" id="{E30891A5-EB5F-49D7-B512-E23A07F16C5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0" name="TextBox 8">
          <a:extLst>
            <a:ext uri="{FF2B5EF4-FFF2-40B4-BE49-F238E27FC236}">
              <a16:creationId xmlns:a16="http://schemas.microsoft.com/office/drawing/2014/main" id="{BF4FCAEC-A331-4EC2-9906-AA232B2308F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1" name="TextBox 10">
          <a:extLst>
            <a:ext uri="{FF2B5EF4-FFF2-40B4-BE49-F238E27FC236}">
              <a16:creationId xmlns:a16="http://schemas.microsoft.com/office/drawing/2014/main" id="{93D8F74A-6995-4382-8FD7-69D0BF912F8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2" name="TextBox 11">
          <a:extLst>
            <a:ext uri="{FF2B5EF4-FFF2-40B4-BE49-F238E27FC236}">
              <a16:creationId xmlns:a16="http://schemas.microsoft.com/office/drawing/2014/main" id="{842D6297-83E6-4D53-9311-08D14F9B707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3" name="TextBox 13">
          <a:extLst>
            <a:ext uri="{FF2B5EF4-FFF2-40B4-BE49-F238E27FC236}">
              <a16:creationId xmlns:a16="http://schemas.microsoft.com/office/drawing/2014/main" id="{4E6ADDA3-334A-467B-BD01-2010C408A74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4" name="TextBox 9">
          <a:extLst>
            <a:ext uri="{FF2B5EF4-FFF2-40B4-BE49-F238E27FC236}">
              <a16:creationId xmlns:a16="http://schemas.microsoft.com/office/drawing/2014/main" id="{E44401EB-B478-4649-BFDA-45FEF89A43D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5" name="TextBox 8">
          <a:extLst>
            <a:ext uri="{FF2B5EF4-FFF2-40B4-BE49-F238E27FC236}">
              <a16:creationId xmlns:a16="http://schemas.microsoft.com/office/drawing/2014/main" id="{794D5881-7F56-4D29-8217-3432759941E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6" name="TextBox 10">
          <a:extLst>
            <a:ext uri="{FF2B5EF4-FFF2-40B4-BE49-F238E27FC236}">
              <a16:creationId xmlns:a16="http://schemas.microsoft.com/office/drawing/2014/main" id="{268FA0D9-1832-433C-86F2-5BCDBDA002D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7" name="TextBox 11">
          <a:extLst>
            <a:ext uri="{FF2B5EF4-FFF2-40B4-BE49-F238E27FC236}">
              <a16:creationId xmlns:a16="http://schemas.microsoft.com/office/drawing/2014/main" id="{72596C3B-FCF0-4069-B2F1-4E93BD45EB7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8" name="TextBox 13">
          <a:extLst>
            <a:ext uri="{FF2B5EF4-FFF2-40B4-BE49-F238E27FC236}">
              <a16:creationId xmlns:a16="http://schemas.microsoft.com/office/drawing/2014/main" id="{CA7011A7-7F3D-4C3E-B761-C608BA90E71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49" name="TextBox 9">
          <a:extLst>
            <a:ext uri="{FF2B5EF4-FFF2-40B4-BE49-F238E27FC236}">
              <a16:creationId xmlns:a16="http://schemas.microsoft.com/office/drawing/2014/main" id="{30BB9479-4BB2-4D54-A3BD-F1D95A27F5F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0" name="TextBox 8">
          <a:extLst>
            <a:ext uri="{FF2B5EF4-FFF2-40B4-BE49-F238E27FC236}">
              <a16:creationId xmlns:a16="http://schemas.microsoft.com/office/drawing/2014/main" id="{D8ABC682-42AF-42C7-A4E4-879C6A119BF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1" name="TextBox 10">
          <a:extLst>
            <a:ext uri="{FF2B5EF4-FFF2-40B4-BE49-F238E27FC236}">
              <a16:creationId xmlns:a16="http://schemas.microsoft.com/office/drawing/2014/main" id="{DC764C0C-CF74-4A92-BF6F-D302CD88FFD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2" name="TextBox 11">
          <a:extLst>
            <a:ext uri="{FF2B5EF4-FFF2-40B4-BE49-F238E27FC236}">
              <a16:creationId xmlns:a16="http://schemas.microsoft.com/office/drawing/2014/main" id="{E9F61733-ACA8-472D-9F09-9A79E5D7822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3" name="TextBox 13">
          <a:extLst>
            <a:ext uri="{FF2B5EF4-FFF2-40B4-BE49-F238E27FC236}">
              <a16:creationId xmlns:a16="http://schemas.microsoft.com/office/drawing/2014/main" id="{4A94B9B3-9C19-4FD9-BEE5-720C4537FB3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4" name="TextBox 9">
          <a:extLst>
            <a:ext uri="{FF2B5EF4-FFF2-40B4-BE49-F238E27FC236}">
              <a16:creationId xmlns:a16="http://schemas.microsoft.com/office/drawing/2014/main" id="{38BE8BC0-708C-43F4-A2AB-559EF5DEDD3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5" name="TextBox 8">
          <a:extLst>
            <a:ext uri="{FF2B5EF4-FFF2-40B4-BE49-F238E27FC236}">
              <a16:creationId xmlns:a16="http://schemas.microsoft.com/office/drawing/2014/main" id="{4E32B513-39DE-463D-B1ED-037C10C9A6F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6" name="TextBox 10">
          <a:extLst>
            <a:ext uri="{FF2B5EF4-FFF2-40B4-BE49-F238E27FC236}">
              <a16:creationId xmlns:a16="http://schemas.microsoft.com/office/drawing/2014/main" id="{CEE6058C-94ED-47BC-995F-5863986F457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7" name="TextBox 11">
          <a:extLst>
            <a:ext uri="{FF2B5EF4-FFF2-40B4-BE49-F238E27FC236}">
              <a16:creationId xmlns:a16="http://schemas.microsoft.com/office/drawing/2014/main" id="{B4CC2B47-A805-4A2D-80D4-295D53FCC59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8" name="TextBox 13">
          <a:extLst>
            <a:ext uri="{FF2B5EF4-FFF2-40B4-BE49-F238E27FC236}">
              <a16:creationId xmlns:a16="http://schemas.microsoft.com/office/drawing/2014/main" id="{0BCB93C8-612A-4626-BB2E-30097151FF8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59" name="TextBox 9">
          <a:extLst>
            <a:ext uri="{FF2B5EF4-FFF2-40B4-BE49-F238E27FC236}">
              <a16:creationId xmlns:a16="http://schemas.microsoft.com/office/drawing/2014/main" id="{1049B26C-4AA7-4A2F-8C34-E4D726FB4B9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0" name="TextBox 8">
          <a:extLst>
            <a:ext uri="{FF2B5EF4-FFF2-40B4-BE49-F238E27FC236}">
              <a16:creationId xmlns:a16="http://schemas.microsoft.com/office/drawing/2014/main" id="{9FB2338E-500C-4DE7-862F-30B5CA8FEBA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1" name="TextBox 10">
          <a:extLst>
            <a:ext uri="{FF2B5EF4-FFF2-40B4-BE49-F238E27FC236}">
              <a16:creationId xmlns:a16="http://schemas.microsoft.com/office/drawing/2014/main" id="{E267BCCF-02C4-4455-986A-76CC4BDC8FC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2" name="TextBox 11">
          <a:extLst>
            <a:ext uri="{FF2B5EF4-FFF2-40B4-BE49-F238E27FC236}">
              <a16:creationId xmlns:a16="http://schemas.microsoft.com/office/drawing/2014/main" id="{54218630-7A4E-4F29-B563-4321E51CAFB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3" name="TextBox 13">
          <a:extLst>
            <a:ext uri="{FF2B5EF4-FFF2-40B4-BE49-F238E27FC236}">
              <a16:creationId xmlns:a16="http://schemas.microsoft.com/office/drawing/2014/main" id="{4EE363E8-2CC8-4C6B-8893-CAF781B654A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4" name="TextBox 9">
          <a:extLst>
            <a:ext uri="{FF2B5EF4-FFF2-40B4-BE49-F238E27FC236}">
              <a16:creationId xmlns:a16="http://schemas.microsoft.com/office/drawing/2014/main" id="{31EA3ACD-C537-43CD-A25E-98FEBC3F8414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5" name="TextBox 8">
          <a:extLst>
            <a:ext uri="{FF2B5EF4-FFF2-40B4-BE49-F238E27FC236}">
              <a16:creationId xmlns:a16="http://schemas.microsoft.com/office/drawing/2014/main" id="{187D8F5A-FD80-4D40-A8F0-BF70DA5C770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6" name="TextBox 10">
          <a:extLst>
            <a:ext uri="{FF2B5EF4-FFF2-40B4-BE49-F238E27FC236}">
              <a16:creationId xmlns:a16="http://schemas.microsoft.com/office/drawing/2014/main" id="{103E729F-EF43-403F-9423-A3D468DFAEE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7" name="TextBox 11">
          <a:extLst>
            <a:ext uri="{FF2B5EF4-FFF2-40B4-BE49-F238E27FC236}">
              <a16:creationId xmlns:a16="http://schemas.microsoft.com/office/drawing/2014/main" id="{1575A924-B268-4C24-B49B-7439CB4570F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8" name="TextBox 13">
          <a:extLst>
            <a:ext uri="{FF2B5EF4-FFF2-40B4-BE49-F238E27FC236}">
              <a16:creationId xmlns:a16="http://schemas.microsoft.com/office/drawing/2014/main" id="{413F9633-C924-4A4F-ABCB-B16FC1015E4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69" name="TextBox 9">
          <a:extLst>
            <a:ext uri="{FF2B5EF4-FFF2-40B4-BE49-F238E27FC236}">
              <a16:creationId xmlns:a16="http://schemas.microsoft.com/office/drawing/2014/main" id="{CE50F655-E703-4976-B330-1B5116B8F6D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0" name="TextBox 8">
          <a:extLst>
            <a:ext uri="{FF2B5EF4-FFF2-40B4-BE49-F238E27FC236}">
              <a16:creationId xmlns:a16="http://schemas.microsoft.com/office/drawing/2014/main" id="{5B0D76B3-7969-430D-B9BB-4F6471BEF58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1" name="TextBox 10">
          <a:extLst>
            <a:ext uri="{FF2B5EF4-FFF2-40B4-BE49-F238E27FC236}">
              <a16:creationId xmlns:a16="http://schemas.microsoft.com/office/drawing/2014/main" id="{6BCD916B-45F7-490D-A521-603206BCBAE2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2" name="TextBox 11">
          <a:extLst>
            <a:ext uri="{FF2B5EF4-FFF2-40B4-BE49-F238E27FC236}">
              <a16:creationId xmlns:a16="http://schemas.microsoft.com/office/drawing/2014/main" id="{EB0CE209-1863-477D-B915-033D23705DD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3" name="TextBox 13">
          <a:extLst>
            <a:ext uri="{FF2B5EF4-FFF2-40B4-BE49-F238E27FC236}">
              <a16:creationId xmlns:a16="http://schemas.microsoft.com/office/drawing/2014/main" id="{800C1726-91DE-4ED2-9CDB-4D6DC026E7E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4" name="TextBox 9">
          <a:extLst>
            <a:ext uri="{FF2B5EF4-FFF2-40B4-BE49-F238E27FC236}">
              <a16:creationId xmlns:a16="http://schemas.microsoft.com/office/drawing/2014/main" id="{13E2B90A-7985-4749-96A7-DE0552054D0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5" name="TextBox 8">
          <a:extLst>
            <a:ext uri="{FF2B5EF4-FFF2-40B4-BE49-F238E27FC236}">
              <a16:creationId xmlns:a16="http://schemas.microsoft.com/office/drawing/2014/main" id="{966B0219-8577-4E35-8CFF-CE927E62FAC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6" name="TextBox 10">
          <a:extLst>
            <a:ext uri="{FF2B5EF4-FFF2-40B4-BE49-F238E27FC236}">
              <a16:creationId xmlns:a16="http://schemas.microsoft.com/office/drawing/2014/main" id="{9A2D7AB9-DCD5-4EC4-90C3-C556C7FC9D9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7" name="TextBox 11">
          <a:extLst>
            <a:ext uri="{FF2B5EF4-FFF2-40B4-BE49-F238E27FC236}">
              <a16:creationId xmlns:a16="http://schemas.microsoft.com/office/drawing/2014/main" id="{BB681C62-FCAA-4731-ADCB-7EF4D119872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8" name="TextBox 13">
          <a:extLst>
            <a:ext uri="{FF2B5EF4-FFF2-40B4-BE49-F238E27FC236}">
              <a16:creationId xmlns:a16="http://schemas.microsoft.com/office/drawing/2014/main" id="{0F78D101-FB43-4523-9806-5969BBE9B1E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79" name="TextBox 9">
          <a:extLst>
            <a:ext uri="{FF2B5EF4-FFF2-40B4-BE49-F238E27FC236}">
              <a16:creationId xmlns:a16="http://schemas.microsoft.com/office/drawing/2014/main" id="{1E4FE20C-80F3-47B7-BC53-D720057DAE2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0" name="TextBox 8">
          <a:extLst>
            <a:ext uri="{FF2B5EF4-FFF2-40B4-BE49-F238E27FC236}">
              <a16:creationId xmlns:a16="http://schemas.microsoft.com/office/drawing/2014/main" id="{B32FD9DB-AA5C-4A3F-8024-2D7A3EAD10B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1" name="TextBox 10">
          <a:extLst>
            <a:ext uri="{FF2B5EF4-FFF2-40B4-BE49-F238E27FC236}">
              <a16:creationId xmlns:a16="http://schemas.microsoft.com/office/drawing/2014/main" id="{C2DD4B16-2BBE-4ECF-A5EE-8811404E3B4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2" name="TextBox 11">
          <a:extLst>
            <a:ext uri="{FF2B5EF4-FFF2-40B4-BE49-F238E27FC236}">
              <a16:creationId xmlns:a16="http://schemas.microsoft.com/office/drawing/2014/main" id="{C8ABD8B6-5EA7-4A0C-95B9-74FFD92E8CD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3" name="TextBox 13">
          <a:extLst>
            <a:ext uri="{FF2B5EF4-FFF2-40B4-BE49-F238E27FC236}">
              <a16:creationId xmlns:a16="http://schemas.microsoft.com/office/drawing/2014/main" id="{F8EE7052-8E20-45A7-AC9E-1FCE29E3EF9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4" name="TextBox 9">
          <a:extLst>
            <a:ext uri="{FF2B5EF4-FFF2-40B4-BE49-F238E27FC236}">
              <a16:creationId xmlns:a16="http://schemas.microsoft.com/office/drawing/2014/main" id="{FA636FC6-538F-429A-80E8-93E5701EA03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5" name="TextBox 8">
          <a:extLst>
            <a:ext uri="{FF2B5EF4-FFF2-40B4-BE49-F238E27FC236}">
              <a16:creationId xmlns:a16="http://schemas.microsoft.com/office/drawing/2014/main" id="{7E1E9CC6-6366-40F0-91A7-B8F3668B20E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6" name="TextBox 10">
          <a:extLst>
            <a:ext uri="{FF2B5EF4-FFF2-40B4-BE49-F238E27FC236}">
              <a16:creationId xmlns:a16="http://schemas.microsoft.com/office/drawing/2014/main" id="{E303924C-6831-4123-9B7A-5807349A29E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7" name="TextBox 11">
          <a:extLst>
            <a:ext uri="{FF2B5EF4-FFF2-40B4-BE49-F238E27FC236}">
              <a16:creationId xmlns:a16="http://schemas.microsoft.com/office/drawing/2014/main" id="{2050F995-E954-4E28-B32A-C0FC6146575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8" name="TextBox 13">
          <a:extLst>
            <a:ext uri="{FF2B5EF4-FFF2-40B4-BE49-F238E27FC236}">
              <a16:creationId xmlns:a16="http://schemas.microsoft.com/office/drawing/2014/main" id="{DD23A1D1-21FC-402C-A531-09FDA154DAD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89" name="TextBox 9">
          <a:extLst>
            <a:ext uri="{FF2B5EF4-FFF2-40B4-BE49-F238E27FC236}">
              <a16:creationId xmlns:a16="http://schemas.microsoft.com/office/drawing/2014/main" id="{D530F85F-304B-4C86-9A6C-AD96633C276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0" name="TextBox 8">
          <a:extLst>
            <a:ext uri="{FF2B5EF4-FFF2-40B4-BE49-F238E27FC236}">
              <a16:creationId xmlns:a16="http://schemas.microsoft.com/office/drawing/2014/main" id="{5F02476E-B623-4266-8FA6-C13F9FCCEC2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1" name="TextBox 10">
          <a:extLst>
            <a:ext uri="{FF2B5EF4-FFF2-40B4-BE49-F238E27FC236}">
              <a16:creationId xmlns:a16="http://schemas.microsoft.com/office/drawing/2014/main" id="{F1A17BC7-E11E-436B-A6B4-A7F493BCE52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2" name="TextBox 11">
          <a:extLst>
            <a:ext uri="{FF2B5EF4-FFF2-40B4-BE49-F238E27FC236}">
              <a16:creationId xmlns:a16="http://schemas.microsoft.com/office/drawing/2014/main" id="{348940A1-F528-4A5E-994E-01882A5E49E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3" name="TextBox 13">
          <a:extLst>
            <a:ext uri="{FF2B5EF4-FFF2-40B4-BE49-F238E27FC236}">
              <a16:creationId xmlns:a16="http://schemas.microsoft.com/office/drawing/2014/main" id="{D3457BB5-187C-4850-8D5D-AF9E310EF305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4" name="TextBox 9">
          <a:extLst>
            <a:ext uri="{FF2B5EF4-FFF2-40B4-BE49-F238E27FC236}">
              <a16:creationId xmlns:a16="http://schemas.microsoft.com/office/drawing/2014/main" id="{8CC1BB9A-7F32-487A-9BB3-66F76FAE82C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5" name="TextBox 9">
          <a:extLst>
            <a:ext uri="{FF2B5EF4-FFF2-40B4-BE49-F238E27FC236}">
              <a16:creationId xmlns:a16="http://schemas.microsoft.com/office/drawing/2014/main" id="{449D0D05-0120-40B0-BEF2-3128FB8F05A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6" name="TextBox 8">
          <a:extLst>
            <a:ext uri="{FF2B5EF4-FFF2-40B4-BE49-F238E27FC236}">
              <a16:creationId xmlns:a16="http://schemas.microsoft.com/office/drawing/2014/main" id="{1C91C44D-A334-4EBD-A9F3-FC216D9C359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7" name="TextBox 10">
          <a:extLst>
            <a:ext uri="{FF2B5EF4-FFF2-40B4-BE49-F238E27FC236}">
              <a16:creationId xmlns:a16="http://schemas.microsoft.com/office/drawing/2014/main" id="{6EB2150F-45B0-4BA9-8CE1-D285BC0223D6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8" name="TextBox 11">
          <a:extLst>
            <a:ext uri="{FF2B5EF4-FFF2-40B4-BE49-F238E27FC236}">
              <a16:creationId xmlns:a16="http://schemas.microsoft.com/office/drawing/2014/main" id="{7FC48D15-0A9D-44E7-AC12-26B5A728446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499" name="TextBox 13">
          <a:extLst>
            <a:ext uri="{FF2B5EF4-FFF2-40B4-BE49-F238E27FC236}">
              <a16:creationId xmlns:a16="http://schemas.microsoft.com/office/drawing/2014/main" id="{0AFDD62B-EB22-46DF-9881-E9B94CCFCA0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0" name="TextBox 9">
          <a:extLst>
            <a:ext uri="{FF2B5EF4-FFF2-40B4-BE49-F238E27FC236}">
              <a16:creationId xmlns:a16="http://schemas.microsoft.com/office/drawing/2014/main" id="{8C3040BE-1435-4E32-8D9A-C711F4DC3ED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1" name="TextBox 8">
          <a:extLst>
            <a:ext uri="{FF2B5EF4-FFF2-40B4-BE49-F238E27FC236}">
              <a16:creationId xmlns:a16="http://schemas.microsoft.com/office/drawing/2014/main" id="{FF0E8887-62F4-4658-A0CC-F516383C4C9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2" name="TextBox 10">
          <a:extLst>
            <a:ext uri="{FF2B5EF4-FFF2-40B4-BE49-F238E27FC236}">
              <a16:creationId xmlns:a16="http://schemas.microsoft.com/office/drawing/2014/main" id="{00CD5088-E67B-42DD-8A02-DBAAEBAC5ECC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3" name="TextBox 11">
          <a:extLst>
            <a:ext uri="{FF2B5EF4-FFF2-40B4-BE49-F238E27FC236}">
              <a16:creationId xmlns:a16="http://schemas.microsoft.com/office/drawing/2014/main" id="{20CA308E-C0DC-48B2-8495-02981A99C7D1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4" name="TextBox 13">
          <a:extLst>
            <a:ext uri="{FF2B5EF4-FFF2-40B4-BE49-F238E27FC236}">
              <a16:creationId xmlns:a16="http://schemas.microsoft.com/office/drawing/2014/main" id="{2EC984D0-B834-4342-B183-ED1B601613C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5" name="TextBox 9">
          <a:extLst>
            <a:ext uri="{FF2B5EF4-FFF2-40B4-BE49-F238E27FC236}">
              <a16:creationId xmlns:a16="http://schemas.microsoft.com/office/drawing/2014/main" id="{FD46883A-F994-44A3-AA6F-E5D77D868F4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6" name="TextBox 8">
          <a:extLst>
            <a:ext uri="{FF2B5EF4-FFF2-40B4-BE49-F238E27FC236}">
              <a16:creationId xmlns:a16="http://schemas.microsoft.com/office/drawing/2014/main" id="{FC312E45-48C5-4298-88A3-92637761280D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7" name="TextBox 10">
          <a:extLst>
            <a:ext uri="{FF2B5EF4-FFF2-40B4-BE49-F238E27FC236}">
              <a16:creationId xmlns:a16="http://schemas.microsoft.com/office/drawing/2014/main" id="{679E15FF-5203-4C43-BD98-65ED3200145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8" name="TextBox 11">
          <a:extLst>
            <a:ext uri="{FF2B5EF4-FFF2-40B4-BE49-F238E27FC236}">
              <a16:creationId xmlns:a16="http://schemas.microsoft.com/office/drawing/2014/main" id="{BCCF30F8-EBBC-4300-BD9B-E2F35ACD6FF9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09" name="TextBox 13">
          <a:extLst>
            <a:ext uri="{FF2B5EF4-FFF2-40B4-BE49-F238E27FC236}">
              <a16:creationId xmlns:a16="http://schemas.microsoft.com/office/drawing/2014/main" id="{A3930832-84A2-4DAA-8998-F4188EFDA8C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0" name="TextBox 9">
          <a:extLst>
            <a:ext uri="{FF2B5EF4-FFF2-40B4-BE49-F238E27FC236}">
              <a16:creationId xmlns:a16="http://schemas.microsoft.com/office/drawing/2014/main" id="{E9A0504C-BBA6-4B83-A870-AA6A5E8A76E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1" name="TextBox 8">
          <a:extLst>
            <a:ext uri="{FF2B5EF4-FFF2-40B4-BE49-F238E27FC236}">
              <a16:creationId xmlns:a16="http://schemas.microsoft.com/office/drawing/2014/main" id="{B32A4481-7EDA-4690-A83E-256D444D884B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2" name="TextBox 10">
          <a:extLst>
            <a:ext uri="{FF2B5EF4-FFF2-40B4-BE49-F238E27FC236}">
              <a16:creationId xmlns:a16="http://schemas.microsoft.com/office/drawing/2014/main" id="{5CEF3B41-41F9-42A4-AC43-72BF00ED228E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3" name="TextBox 11">
          <a:extLst>
            <a:ext uri="{FF2B5EF4-FFF2-40B4-BE49-F238E27FC236}">
              <a16:creationId xmlns:a16="http://schemas.microsoft.com/office/drawing/2014/main" id="{7ECEB038-7AB3-471A-BD0C-33A3BB4AA60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4" name="TextBox 13">
          <a:extLst>
            <a:ext uri="{FF2B5EF4-FFF2-40B4-BE49-F238E27FC236}">
              <a16:creationId xmlns:a16="http://schemas.microsoft.com/office/drawing/2014/main" id="{07D91787-F3B0-4DAB-B752-911B06BC0D5F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5" name="TextBox 9">
          <a:extLst>
            <a:ext uri="{FF2B5EF4-FFF2-40B4-BE49-F238E27FC236}">
              <a16:creationId xmlns:a16="http://schemas.microsoft.com/office/drawing/2014/main" id="{25664647-179D-4D54-860E-4422161AFD93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6" name="TextBox 8">
          <a:extLst>
            <a:ext uri="{FF2B5EF4-FFF2-40B4-BE49-F238E27FC236}">
              <a16:creationId xmlns:a16="http://schemas.microsoft.com/office/drawing/2014/main" id="{173B7FB3-110E-421F-BDBB-BB70C83F7AE7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7" name="TextBox 10">
          <a:extLst>
            <a:ext uri="{FF2B5EF4-FFF2-40B4-BE49-F238E27FC236}">
              <a16:creationId xmlns:a16="http://schemas.microsoft.com/office/drawing/2014/main" id="{5BB373A7-C50C-47F8-AF0A-DC707E515608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8" name="TextBox 11">
          <a:extLst>
            <a:ext uri="{FF2B5EF4-FFF2-40B4-BE49-F238E27FC236}">
              <a16:creationId xmlns:a16="http://schemas.microsoft.com/office/drawing/2014/main" id="{BD74EF91-7D12-44C7-897E-31A3F4A64AD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19" name="TextBox 13">
          <a:extLst>
            <a:ext uri="{FF2B5EF4-FFF2-40B4-BE49-F238E27FC236}">
              <a16:creationId xmlns:a16="http://schemas.microsoft.com/office/drawing/2014/main" id="{A004BE6A-19CF-456F-8628-A7E7D6CD8E00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580</xdr:row>
      <xdr:rowOff>0</xdr:rowOff>
    </xdr:from>
    <xdr:ext cx="651372" cy="262572"/>
    <xdr:sp macro="" textlink="">
      <xdr:nvSpPr>
        <xdr:cNvPr id="5520" name="TextBox 9">
          <a:extLst>
            <a:ext uri="{FF2B5EF4-FFF2-40B4-BE49-F238E27FC236}">
              <a16:creationId xmlns:a16="http://schemas.microsoft.com/office/drawing/2014/main" id="{D884BC7E-BC0F-4835-99D2-7BBF925BC0DA}"/>
            </a:ext>
          </a:extLst>
        </xdr:cNvPr>
        <xdr:cNvSpPr txBox="1"/>
      </xdr:nvSpPr>
      <xdr:spPr>
        <a:xfrm>
          <a:off x="10753725" y="15294292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21" name="TextBox 9">
          <a:extLst>
            <a:ext uri="{FF2B5EF4-FFF2-40B4-BE49-F238E27FC236}">
              <a16:creationId xmlns:a16="http://schemas.microsoft.com/office/drawing/2014/main" id="{B351FC02-36EE-4265-BE16-D70EA5A67D5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22" name="TextBox 8">
          <a:extLst>
            <a:ext uri="{FF2B5EF4-FFF2-40B4-BE49-F238E27FC236}">
              <a16:creationId xmlns:a16="http://schemas.microsoft.com/office/drawing/2014/main" id="{F6CBE589-B951-4DCE-A933-196DE3F35F3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23" name="TextBox 10">
          <a:extLst>
            <a:ext uri="{FF2B5EF4-FFF2-40B4-BE49-F238E27FC236}">
              <a16:creationId xmlns:a16="http://schemas.microsoft.com/office/drawing/2014/main" id="{33C4337D-7862-4478-9D89-516807D4754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24" name="TextBox 11">
          <a:extLst>
            <a:ext uri="{FF2B5EF4-FFF2-40B4-BE49-F238E27FC236}">
              <a16:creationId xmlns:a16="http://schemas.microsoft.com/office/drawing/2014/main" id="{2FC681D3-54B4-4D07-B472-30579AD9739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25" name="TextBox 13">
          <a:extLst>
            <a:ext uri="{FF2B5EF4-FFF2-40B4-BE49-F238E27FC236}">
              <a16:creationId xmlns:a16="http://schemas.microsoft.com/office/drawing/2014/main" id="{B2D4CE44-7F8E-4654-899E-7D004A01CC7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26" name="TextBox 9">
          <a:extLst>
            <a:ext uri="{FF2B5EF4-FFF2-40B4-BE49-F238E27FC236}">
              <a16:creationId xmlns:a16="http://schemas.microsoft.com/office/drawing/2014/main" id="{88854E2C-5EF0-4280-8E04-AD12DE23407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27" name="TextBox 8">
          <a:extLst>
            <a:ext uri="{FF2B5EF4-FFF2-40B4-BE49-F238E27FC236}">
              <a16:creationId xmlns:a16="http://schemas.microsoft.com/office/drawing/2014/main" id="{C8D28504-E35D-44A0-8247-29418C26F92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28" name="TextBox 10">
          <a:extLst>
            <a:ext uri="{FF2B5EF4-FFF2-40B4-BE49-F238E27FC236}">
              <a16:creationId xmlns:a16="http://schemas.microsoft.com/office/drawing/2014/main" id="{57757E6E-A62D-42C6-B297-EBC7FE01B50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29" name="TextBox 11">
          <a:extLst>
            <a:ext uri="{FF2B5EF4-FFF2-40B4-BE49-F238E27FC236}">
              <a16:creationId xmlns:a16="http://schemas.microsoft.com/office/drawing/2014/main" id="{FE9E660F-8E55-4D44-B890-3F3BA6C80CB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0" name="TextBox 13">
          <a:extLst>
            <a:ext uri="{FF2B5EF4-FFF2-40B4-BE49-F238E27FC236}">
              <a16:creationId xmlns:a16="http://schemas.microsoft.com/office/drawing/2014/main" id="{2E6D7A18-857D-43A9-AE36-B0B122129A5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1" name="TextBox 9">
          <a:extLst>
            <a:ext uri="{FF2B5EF4-FFF2-40B4-BE49-F238E27FC236}">
              <a16:creationId xmlns:a16="http://schemas.microsoft.com/office/drawing/2014/main" id="{C4580746-E073-4341-9C24-80B9C9F8832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2" name="TextBox 8">
          <a:extLst>
            <a:ext uri="{FF2B5EF4-FFF2-40B4-BE49-F238E27FC236}">
              <a16:creationId xmlns:a16="http://schemas.microsoft.com/office/drawing/2014/main" id="{4F97E770-14F7-4798-823C-833073FB240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3" name="TextBox 10">
          <a:extLst>
            <a:ext uri="{FF2B5EF4-FFF2-40B4-BE49-F238E27FC236}">
              <a16:creationId xmlns:a16="http://schemas.microsoft.com/office/drawing/2014/main" id="{27A4BF8F-E741-4701-AFE8-4FD4994238C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4" name="TextBox 11">
          <a:extLst>
            <a:ext uri="{FF2B5EF4-FFF2-40B4-BE49-F238E27FC236}">
              <a16:creationId xmlns:a16="http://schemas.microsoft.com/office/drawing/2014/main" id="{A70589A8-7CB7-476A-82C3-FC95E74664A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5" name="TextBox 13">
          <a:extLst>
            <a:ext uri="{FF2B5EF4-FFF2-40B4-BE49-F238E27FC236}">
              <a16:creationId xmlns:a16="http://schemas.microsoft.com/office/drawing/2014/main" id="{F1F7C884-A6AC-4302-B650-92393980FC8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6" name="TextBox 9">
          <a:extLst>
            <a:ext uri="{FF2B5EF4-FFF2-40B4-BE49-F238E27FC236}">
              <a16:creationId xmlns:a16="http://schemas.microsoft.com/office/drawing/2014/main" id="{8BAB1D03-7A81-4552-91CE-FD9C43C21C5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7" name="TextBox 8">
          <a:extLst>
            <a:ext uri="{FF2B5EF4-FFF2-40B4-BE49-F238E27FC236}">
              <a16:creationId xmlns:a16="http://schemas.microsoft.com/office/drawing/2014/main" id="{8B22576C-BCB6-476B-A779-256095B6EBE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8" name="TextBox 10">
          <a:extLst>
            <a:ext uri="{FF2B5EF4-FFF2-40B4-BE49-F238E27FC236}">
              <a16:creationId xmlns:a16="http://schemas.microsoft.com/office/drawing/2014/main" id="{C0C4CE29-26EB-4520-BE4B-FAC407F271F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39" name="TextBox 11">
          <a:extLst>
            <a:ext uri="{FF2B5EF4-FFF2-40B4-BE49-F238E27FC236}">
              <a16:creationId xmlns:a16="http://schemas.microsoft.com/office/drawing/2014/main" id="{5FDD45CE-DD29-4286-A402-A26769B4776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0" name="TextBox 13">
          <a:extLst>
            <a:ext uri="{FF2B5EF4-FFF2-40B4-BE49-F238E27FC236}">
              <a16:creationId xmlns:a16="http://schemas.microsoft.com/office/drawing/2014/main" id="{C96E600B-A61D-4AAF-97C6-76E203F28B6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1" name="TextBox 9">
          <a:extLst>
            <a:ext uri="{FF2B5EF4-FFF2-40B4-BE49-F238E27FC236}">
              <a16:creationId xmlns:a16="http://schemas.microsoft.com/office/drawing/2014/main" id="{2A087EB5-C2D7-4270-962D-00A649C921E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2" name="TextBox 8">
          <a:extLst>
            <a:ext uri="{FF2B5EF4-FFF2-40B4-BE49-F238E27FC236}">
              <a16:creationId xmlns:a16="http://schemas.microsoft.com/office/drawing/2014/main" id="{BCF452EF-ECB5-4924-AE05-DA9A672A5CA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3" name="TextBox 10">
          <a:extLst>
            <a:ext uri="{FF2B5EF4-FFF2-40B4-BE49-F238E27FC236}">
              <a16:creationId xmlns:a16="http://schemas.microsoft.com/office/drawing/2014/main" id="{2AB76184-6948-46C3-9032-FF4196D5C0D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4" name="TextBox 11">
          <a:extLst>
            <a:ext uri="{FF2B5EF4-FFF2-40B4-BE49-F238E27FC236}">
              <a16:creationId xmlns:a16="http://schemas.microsoft.com/office/drawing/2014/main" id="{21D21719-EFEF-4004-80D7-F3B511E8332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5" name="TextBox 13">
          <a:extLst>
            <a:ext uri="{FF2B5EF4-FFF2-40B4-BE49-F238E27FC236}">
              <a16:creationId xmlns:a16="http://schemas.microsoft.com/office/drawing/2014/main" id="{6AD3AD92-BC82-4131-9F31-1C389DDCDF7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6" name="TextBox 9">
          <a:extLst>
            <a:ext uri="{FF2B5EF4-FFF2-40B4-BE49-F238E27FC236}">
              <a16:creationId xmlns:a16="http://schemas.microsoft.com/office/drawing/2014/main" id="{9A0251EE-FADC-4336-BEDD-32BD65227C8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7" name="TextBox 9">
          <a:extLst>
            <a:ext uri="{FF2B5EF4-FFF2-40B4-BE49-F238E27FC236}">
              <a16:creationId xmlns:a16="http://schemas.microsoft.com/office/drawing/2014/main" id="{4B07B12B-0D05-4C1B-9C30-923571227DD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8" name="TextBox 8">
          <a:extLst>
            <a:ext uri="{FF2B5EF4-FFF2-40B4-BE49-F238E27FC236}">
              <a16:creationId xmlns:a16="http://schemas.microsoft.com/office/drawing/2014/main" id="{6139938F-0953-41BE-B3BC-B8F36DFAFB6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49" name="TextBox 10">
          <a:extLst>
            <a:ext uri="{FF2B5EF4-FFF2-40B4-BE49-F238E27FC236}">
              <a16:creationId xmlns:a16="http://schemas.microsoft.com/office/drawing/2014/main" id="{8F057EE6-448B-4CB3-904D-F5035102AEA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0" name="TextBox 11">
          <a:extLst>
            <a:ext uri="{FF2B5EF4-FFF2-40B4-BE49-F238E27FC236}">
              <a16:creationId xmlns:a16="http://schemas.microsoft.com/office/drawing/2014/main" id="{1C61737E-3EE1-464D-9C1C-134E9690C73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1" name="TextBox 13">
          <a:extLst>
            <a:ext uri="{FF2B5EF4-FFF2-40B4-BE49-F238E27FC236}">
              <a16:creationId xmlns:a16="http://schemas.microsoft.com/office/drawing/2014/main" id="{E8AFEE9F-416D-4702-8528-93EEDA1028D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2" name="TextBox 9">
          <a:extLst>
            <a:ext uri="{FF2B5EF4-FFF2-40B4-BE49-F238E27FC236}">
              <a16:creationId xmlns:a16="http://schemas.microsoft.com/office/drawing/2014/main" id="{1DE7447B-3EDC-4B8E-B1C7-4ACBD70AE2E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3" name="TextBox 8">
          <a:extLst>
            <a:ext uri="{FF2B5EF4-FFF2-40B4-BE49-F238E27FC236}">
              <a16:creationId xmlns:a16="http://schemas.microsoft.com/office/drawing/2014/main" id="{5139F46B-9AA2-4BC6-B22A-22DCFA03FC1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4" name="TextBox 10">
          <a:extLst>
            <a:ext uri="{FF2B5EF4-FFF2-40B4-BE49-F238E27FC236}">
              <a16:creationId xmlns:a16="http://schemas.microsoft.com/office/drawing/2014/main" id="{45D0A862-4E78-4DBE-AFAA-43D43A1266D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5" name="TextBox 11">
          <a:extLst>
            <a:ext uri="{FF2B5EF4-FFF2-40B4-BE49-F238E27FC236}">
              <a16:creationId xmlns:a16="http://schemas.microsoft.com/office/drawing/2014/main" id="{88DEFFC2-E1CF-4E68-B70A-CF02EEE5004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6" name="TextBox 13">
          <a:extLst>
            <a:ext uri="{FF2B5EF4-FFF2-40B4-BE49-F238E27FC236}">
              <a16:creationId xmlns:a16="http://schemas.microsoft.com/office/drawing/2014/main" id="{C28A56BD-8969-468B-9984-5337278DEEE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7" name="TextBox 9">
          <a:extLst>
            <a:ext uri="{FF2B5EF4-FFF2-40B4-BE49-F238E27FC236}">
              <a16:creationId xmlns:a16="http://schemas.microsoft.com/office/drawing/2014/main" id="{0B4FA93B-1562-4A13-BBEE-64EC632B9C0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8" name="TextBox 8">
          <a:extLst>
            <a:ext uri="{FF2B5EF4-FFF2-40B4-BE49-F238E27FC236}">
              <a16:creationId xmlns:a16="http://schemas.microsoft.com/office/drawing/2014/main" id="{B6DDA9CF-CDD9-41FA-B7BB-581EAD17498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59" name="TextBox 10">
          <a:extLst>
            <a:ext uri="{FF2B5EF4-FFF2-40B4-BE49-F238E27FC236}">
              <a16:creationId xmlns:a16="http://schemas.microsoft.com/office/drawing/2014/main" id="{86B90C3D-2F9B-4853-A73D-D6A1857C902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0" name="TextBox 11">
          <a:extLst>
            <a:ext uri="{FF2B5EF4-FFF2-40B4-BE49-F238E27FC236}">
              <a16:creationId xmlns:a16="http://schemas.microsoft.com/office/drawing/2014/main" id="{38BF19C3-8D04-412E-B18C-9D871207D90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1" name="TextBox 13">
          <a:extLst>
            <a:ext uri="{FF2B5EF4-FFF2-40B4-BE49-F238E27FC236}">
              <a16:creationId xmlns:a16="http://schemas.microsoft.com/office/drawing/2014/main" id="{D39EC2D9-8584-48E2-8001-DEFE1C85941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2" name="TextBox 9">
          <a:extLst>
            <a:ext uri="{FF2B5EF4-FFF2-40B4-BE49-F238E27FC236}">
              <a16:creationId xmlns:a16="http://schemas.microsoft.com/office/drawing/2014/main" id="{E9007BC5-F0FE-47B8-953A-6754E18297A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3" name="TextBox 8">
          <a:extLst>
            <a:ext uri="{FF2B5EF4-FFF2-40B4-BE49-F238E27FC236}">
              <a16:creationId xmlns:a16="http://schemas.microsoft.com/office/drawing/2014/main" id="{CD3292BC-1FF1-44DD-B054-F329EE93286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4" name="TextBox 10">
          <a:extLst>
            <a:ext uri="{FF2B5EF4-FFF2-40B4-BE49-F238E27FC236}">
              <a16:creationId xmlns:a16="http://schemas.microsoft.com/office/drawing/2014/main" id="{362F13F0-9CED-40CF-9C68-E5EEB157D2B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5" name="TextBox 11">
          <a:extLst>
            <a:ext uri="{FF2B5EF4-FFF2-40B4-BE49-F238E27FC236}">
              <a16:creationId xmlns:a16="http://schemas.microsoft.com/office/drawing/2014/main" id="{004C4924-BAD1-4D57-BCCB-75063F5A6B6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6" name="TextBox 13">
          <a:extLst>
            <a:ext uri="{FF2B5EF4-FFF2-40B4-BE49-F238E27FC236}">
              <a16:creationId xmlns:a16="http://schemas.microsoft.com/office/drawing/2014/main" id="{620E640C-AAC5-48A2-B56F-6B38728E5CC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7" name="TextBox 9">
          <a:extLst>
            <a:ext uri="{FF2B5EF4-FFF2-40B4-BE49-F238E27FC236}">
              <a16:creationId xmlns:a16="http://schemas.microsoft.com/office/drawing/2014/main" id="{05F0A9A8-F5A6-466E-9B68-E4639FC2AD4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8" name="TextBox 8">
          <a:extLst>
            <a:ext uri="{FF2B5EF4-FFF2-40B4-BE49-F238E27FC236}">
              <a16:creationId xmlns:a16="http://schemas.microsoft.com/office/drawing/2014/main" id="{B00C18A8-6D63-4A6A-9FD0-6044A2DB6E3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69" name="TextBox 10">
          <a:extLst>
            <a:ext uri="{FF2B5EF4-FFF2-40B4-BE49-F238E27FC236}">
              <a16:creationId xmlns:a16="http://schemas.microsoft.com/office/drawing/2014/main" id="{E2C92578-64DC-4EF9-8404-184B0FF1608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0" name="TextBox 11">
          <a:extLst>
            <a:ext uri="{FF2B5EF4-FFF2-40B4-BE49-F238E27FC236}">
              <a16:creationId xmlns:a16="http://schemas.microsoft.com/office/drawing/2014/main" id="{62C41717-83F6-4947-A43D-22B7564FEA0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1" name="TextBox 13">
          <a:extLst>
            <a:ext uri="{FF2B5EF4-FFF2-40B4-BE49-F238E27FC236}">
              <a16:creationId xmlns:a16="http://schemas.microsoft.com/office/drawing/2014/main" id="{198F40B5-834B-43F2-885F-4FC79F13935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2" name="TextBox 9">
          <a:extLst>
            <a:ext uri="{FF2B5EF4-FFF2-40B4-BE49-F238E27FC236}">
              <a16:creationId xmlns:a16="http://schemas.microsoft.com/office/drawing/2014/main" id="{D8BDEAEF-575E-4C96-B106-AB37628EFDF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3" name="TextBox 8">
          <a:extLst>
            <a:ext uri="{FF2B5EF4-FFF2-40B4-BE49-F238E27FC236}">
              <a16:creationId xmlns:a16="http://schemas.microsoft.com/office/drawing/2014/main" id="{EF4ED768-66A8-4914-A09C-9E57F7B5170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4" name="TextBox 10">
          <a:extLst>
            <a:ext uri="{FF2B5EF4-FFF2-40B4-BE49-F238E27FC236}">
              <a16:creationId xmlns:a16="http://schemas.microsoft.com/office/drawing/2014/main" id="{A03B6689-4C66-4931-938A-37AE90B66D8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5" name="TextBox 11">
          <a:extLst>
            <a:ext uri="{FF2B5EF4-FFF2-40B4-BE49-F238E27FC236}">
              <a16:creationId xmlns:a16="http://schemas.microsoft.com/office/drawing/2014/main" id="{9BED8332-6663-4BDC-8141-FFE087B7C9A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6" name="TextBox 13">
          <a:extLst>
            <a:ext uri="{FF2B5EF4-FFF2-40B4-BE49-F238E27FC236}">
              <a16:creationId xmlns:a16="http://schemas.microsoft.com/office/drawing/2014/main" id="{A22F9418-EF97-4142-A003-84F5CAC76E3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7" name="TextBox 9">
          <a:extLst>
            <a:ext uri="{FF2B5EF4-FFF2-40B4-BE49-F238E27FC236}">
              <a16:creationId xmlns:a16="http://schemas.microsoft.com/office/drawing/2014/main" id="{7B7BBF9F-4D86-4F27-9694-5B1AFBA7B0A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8" name="TextBox 8">
          <a:extLst>
            <a:ext uri="{FF2B5EF4-FFF2-40B4-BE49-F238E27FC236}">
              <a16:creationId xmlns:a16="http://schemas.microsoft.com/office/drawing/2014/main" id="{BE6DE80C-BB19-4364-9AA6-6CF749532CE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79" name="TextBox 10">
          <a:extLst>
            <a:ext uri="{FF2B5EF4-FFF2-40B4-BE49-F238E27FC236}">
              <a16:creationId xmlns:a16="http://schemas.microsoft.com/office/drawing/2014/main" id="{7DDA2CB8-3D36-4D1A-A7EE-782131221EA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0" name="TextBox 11">
          <a:extLst>
            <a:ext uri="{FF2B5EF4-FFF2-40B4-BE49-F238E27FC236}">
              <a16:creationId xmlns:a16="http://schemas.microsoft.com/office/drawing/2014/main" id="{1C9C6DE0-3D75-4D79-A728-BA153443963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1" name="TextBox 13">
          <a:extLst>
            <a:ext uri="{FF2B5EF4-FFF2-40B4-BE49-F238E27FC236}">
              <a16:creationId xmlns:a16="http://schemas.microsoft.com/office/drawing/2014/main" id="{B2437714-0423-4F47-8D44-9ADE94106A8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2" name="TextBox 9">
          <a:extLst>
            <a:ext uri="{FF2B5EF4-FFF2-40B4-BE49-F238E27FC236}">
              <a16:creationId xmlns:a16="http://schemas.microsoft.com/office/drawing/2014/main" id="{A2265BAE-E2CA-474F-8E91-81D2FE52E55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3" name="TextBox 8">
          <a:extLst>
            <a:ext uri="{FF2B5EF4-FFF2-40B4-BE49-F238E27FC236}">
              <a16:creationId xmlns:a16="http://schemas.microsoft.com/office/drawing/2014/main" id="{3B70D8C4-BC99-46DC-B163-66629531153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4" name="TextBox 10">
          <a:extLst>
            <a:ext uri="{FF2B5EF4-FFF2-40B4-BE49-F238E27FC236}">
              <a16:creationId xmlns:a16="http://schemas.microsoft.com/office/drawing/2014/main" id="{24D2710D-EE00-4316-A626-D2E628B2570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5" name="TextBox 11">
          <a:extLst>
            <a:ext uri="{FF2B5EF4-FFF2-40B4-BE49-F238E27FC236}">
              <a16:creationId xmlns:a16="http://schemas.microsoft.com/office/drawing/2014/main" id="{F3884BF9-D254-448D-BAB9-827B7FBBB82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6" name="TextBox 13">
          <a:extLst>
            <a:ext uri="{FF2B5EF4-FFF2-40B4-BE49-F238E27FC236}">
              <a16:creationId xmlns:a16="http://schemas.microsoft.com/office/drawing/2014/main" id="{B126FDB3-B364-4465-A4ED-30D990EBF22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7" name="TextBox 9">
          <a:extLst>
            <a:ext uri="{FF2B5EF4-FFF2-40B4-BE49-F238E27FC236}">
              <a16:creationId xmlns:a16="http://schemas.microsoft.com/office/drawing/2014/main" id="{FCD8CD60-CC20-449B-8B1F-6DDC0407B63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8" name="TextBox 8">
          <a:extLst>
            <a:ext uri="{FF2B5EF4-FFF2-40B4-BE49-F238E27FC236}">
              <a16:creationId xmlns:a16="http://schemas.microsoft.com/office/drawing/2014/main" id="{B498BCE1-E231-491B-B5AB-3AF2207389E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89" name="TextBox 10">
          <a:extLst>
            <a:ext uri="{FF2B5EF4-FFF2-40B4-BE49-F238E27FC236}">
              <a16:creationId xmlns:a16="http://schemas.microsoft.com/office/drawing/2014/main" id="{3CE992B7-D130-4DB1-A559-F7D4F634D00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0" name="TextBox 11">
          <a:extLst>
            <a:ext uri="{FF2B5EF4-FFF2-40B4-BE49-F238E27FC236}">
              <a16:creationId xmlns:a16="http://schemas.microsoft.com/office/drawing/2014/main" id="{B39FE2C1-DA50-4EB8-88EF-E07BB8F97B0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1" name="TextBox 13">
          <a:extLst>
            <a:ext uri="{FF2B5EF4-FFF2-40B4-BE49-F238E27FC236}">
              <a16:creationId xmlns:a16="http://schemas.microsoft.com/office/drawing/2014/main" id="{FAC9E0C5-9318-4B61-A746-00A53D14695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2" name="TextBox 9">
          <a:extLst>
            <a:ext uri="{FF2B5EF4-FFF2-40B4-BE49-F238E27FC236}">
              <a16:creationId xmlns:a16="http://schemas.microsoft.com/office/drawing/2014/main" id="{E0AEB3CE-91AA-4707-9175-2077EE4214B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3" name="TextBox 8">
          <a:extLst>
            <a:ext uri="{FF2B5EF4-FFF2-40B4-BE49-F238E27FC236}">
              <a16:creationId xmlns:a16="http://schemas.microsoft.com/office/drawing/2014/main" id="{0DAC6820-9DB7-44E0-A965-E61660175BD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4" name="TextBox 10">
          <a:extLst>
            <a:ext uri="{FF2B5EF4-FFF2-40B4-BE49-F238E27FC236}">
              <a16:creationId xmlns:a16="http://schemas.microsoft.com/office/drawing/2014/main" id="{CFD2B931-55BC-4678-AF7D-2EE8B2588F1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5" name="TextBox 11">
          <a:extLst>
            <a:ext uri="{FF2B5EF4-FFF2-40B4-BE49-F238E27FC236}">
              <a16:creationId xmlns:a16="http://schemas.microsoft.com/office/drawing/2014/main" id="{DC5F4A89-9A6F-4C69-8AFE-7F9139C81A7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6" name="TextBox 13">
          <a:extLst>
            <a:ext uri="{FF2B5EF4-FFF2-40B4-BE49-F238E27FC236}">
              <a16:creationId xmlns:a16="http://schemas.microsoft.com/office/drawing/2014/main" id="{DA106D88-BF20-474D-98A6-BF291B6E16D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7" name="TextBox 9">
          <a:extLst>
            <a:ext uri="{FF2B5EF4-FFF2-40B4-BE49-F238E27FC236}">
              <a16:creationId xmlns:a16="http://schemas.microsoft.com/office/drawing/2014/main" id="{AA407DBE-F678-4C38-9337-F9E6F8F3BFC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8" name="TextBox 8">
          <a:extLst>
            <a:ext uri="{FF2B5EF4-FFF2-40B4-BE49-F238E27FC236}">
              <a16:creationId xmlns:a16="http://schemas.microsoft.com/office/drawing/2014/main" id="{1C9C907C-F821-4F86-8D39-A9D82C1C04B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599" name="TextBox 10">
          <a:extLst>
            <a:ext uri="{FF2B5EF4-FFF2-40B4-BE49-F238E27FC236}">
              <a16:creationId xmlns:a16="http://schemas.microsoft.com/office/drawing/2014/main" id="{F848486D-732C-4519-B61E-731282AEAA7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0" name="TextBox 11">
          <a:extLst>
            <a:ext uri="{FF2B5EF4-FFF2-40B4-BE49-F238E27FC236}">
              <a16:creationId xmlns:a16="http://schemas.microsoft.com/office/drawing/2014/main" id="{99D0DC91-4159-413A-A7E2-160AB329EC0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1" name="TextBox 13">
          <a:extLst>
            <a:ext uri="{FF2B5EF4-FFF2-40B4-BE49-F238E27FC236}">
              <a16:creationId xmlns:a16="http://schemas.microsoft.com/office/drawing/2014/main" id="{0CB3E38A-DE26-486B-8A2B-471D3A69EB3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2" name="TextBox 9">
          <a:extLst>
            <a:ext uri="{FF2B5EF4-FFF2-40B4-BE49-F238E27FC236}">
              <a16:creationId xmlns:a16="http://schemas.microsoft.com/office/drawing/2014/main" id="{A35E722B-4E37-4415-BA49-E222E8EA991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3" name="TextBox 8">
          <a:extLst>
            <a:ext uri="{FF2B5EF4-FFF2-40B4-BE49-F238E27FC236}">
              <a16:creationId xmlns:a16="http://schemas.microsoft.com/office/drawing/2014/main" id="{A394EC61-8AFE-4001-83E5-9AF7E743FF6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4" name="TextBox 10">
          <a:extLst>
            <a:ext uri="{FF2B5EF4-FFF2-40B4-BE49-F238E27FC236}">
              <a16:creationId xmlns:a16="http://schemas.microsoft.com/office/drawing/2014/main" id="{C1D5D816-6769-4628-8D95-0D701381DED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5" name="TextBox 11">
          <a:extLst>
            <a:ext uri="{FF2B5EF4-FFF2-40B4-BE49-F238E27FC236}">
              <a16:creationId xmlns:a16="http://schemas.microsoft.com/office/drawing/2014/main" id="{0EFE361D-1535-4715-B88E-DAC37013BB3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6" name="TextBox 13">
          <a:extLst>
            <a:ext uri="{FF2B5EF4-FFF2-40B4-BE49-F238E27FC236}">
              <a16:creationId xmlns:a16="http://schemas.microsoft.com/office/drawing/2014/main" id="{D105B2AD-DC87-4FE2-B8A3-C824A989838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7" name="TextBox 9">
          <a:extLst>
            <a:ext uri="{FF2B5EF4-FFF2-40B4-BE49-F238E27FC236}">
              <a16:creationId xmlns:a16="http://schemas.microsoft.com/office/drawing/2014/main" id="{33C00C05-10A8-4FD4-AED5-EBB4EF2369F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8" name="TextBox 8">
          <a:extLst>
            <a:ext uri="{FF2B5EF4-FFF2-40B4-BE49-F238E27FC236}">
              <a16:creationId xmlns:a16="http://schemas.microsoft.com/office/drawing/2014/main" id="{CED3FFCC-3D3C-46D9-91A8-346FD981C59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09" name="TextBox 10">
          <a:extLst>
            <a:ext uri="{FF2B5EF4-FFF2-40B4-BE49-F238E27FC236}">
              <a16:creationId xmlns:a16="http://schemas.microsoft.com/office/drawing/2014/main" id="{97088943-CFE1-498E-807E-6A508BEFA78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0" name="TextBox 11">
          <a:extLst>
            <a:ext uri="{FF2B5EF4-FFF2-40B4-BE49-F238E27FC236}">
              <a16:creationId xmlns:a16="http://schemas.microsoft.com/office/drawing/2014/main" id="{2388218E-E51F-41EF-B3C2-B29EE7777B9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1" name="TextBox 13">
          <a:extLst>
            <a:ext uri="{FF2B5EF4-FFF2-40B4-BE49-F238E27FC236}">
              <a16:creationId xmlns:a16="http://schemas.microsoft.com/office/drawing/2014/main" id="{A3C0641A-470C-4129-AC2B-83C18D924DC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2" name="TextBox 9">
          <a:extLst>
            <a:ext uri="{FF2B5EF4-FFF2-40B4-BE49-F238E27FC236}">
              <a16:creationId xmlns:a16="http://schemas.microsoft.com/office/drawing/2014/main" id="{E24DDA36-5FF7-4322-88D5-A12D67F78D1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3" name="TextBox 8">
          <a:extLst>
            <a:ext uri="{FF2B5EF4-FFF2-40B4-BE49-F238E27FC236}">
              <a16:creationId xmlns:a16="http://schemas.microsoft.com/office/drawing/2014/main" id="{D783B28F-98A6-48B6-A252-87644BFA2DA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4" name="TextBox 10">
          <a:extLst>
            <a:ext uri="{FF2B5EF4-FFF2-40B4-BE49-F238E27FC236}">
              <a16:creationId xmlns:a16="http://schemas.microsoft.com/office/drawing/2014/main" id="{08EC5CB0-5C35-4770-A8E3-F37FB933E0C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5" name="TextBox 11">
          <a:extLst>
            <a:ext uri="{FF2B5EF4-FFF2-40B4-BE49-F238E27FC236}">
              <a16:creationId xmlns:a16="http://schemas.microsoft.com/office/drawing/2014/main" id="{C9018424-D74A-435D-AA7E-309072DB8E4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6" name="TextBox 13">
          <a:extLst>
            <a:ext uri="{FF2B5EF4-FFF2-40B4-BE49-F238E27FC236}">
              <a16:creationId xmlns:a16="http://schemas.microsoft.com/office/drawing/2014/main" id="{26CB3DB9-A11F-46DC-8582-F374D77C35C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7" name="TextBox 9">
          <a:extLst>
            <a:ext uri="{FF2B5EF4-FFF2-40B4-BE49-F238E27FC236}">
              <a16:creationId xmlns:a16="http://schemas.microsoft.com/office/drawing/2014/main" id="{339DF69F-94FB-4F50-8A47-6F7D4F04E60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8" name="TextBox 8">
          <a:extLst>
            <a:ext uri="{FF2B5EF4-FFF2-40B4-BE49-F238E27FC236}">
              <a16:creationId xmlns:a16="http://schemas.microsoft.com/office/drawing/2014/main" id="{2BF4F21B-E28B-48B7-BC93-24BFEC437A2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19" name="TextBox 10">
          <a:extLst>
            <a:ext uri="{FF2B5EF4-FFF2-40B4-BE49-F238E27FC236}">
              <a16:creationId xmlns:a16="http://schemas.microsoft.com/office/drawing/2014/main" id="{C5A1D3DB-7264-4C08-979B-1EFB2D04CB2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0" name="TextBox 11">
          <a:extLst>
            <a:ext uri="{FF2B5EF4-FFF2-40B4-BE49-F238E27FC236}">
              <a16:creationId xmlns:a16="http://schemas.microsoft.com/office/drawing/2014/main" id="{51932ACC-F151-4862-8E29-349FEAEFC24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1" name="TextBox 13">
          <a:extLst>
            <a:ext uri="{FF2B5EF4-FFF2-40B4-BE49-F238E27FC236}">
              <a16:creationId xmlns:a16="http://schemas.microsoft.com/office/drawing/2014/main" id="{7BE90E1C-2354-4D7F-BF2C-2210AE443BA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2" name="TextBox 9">
          <a:extLst>
            <a:ext uri="{FF2B5EF4-FFF2-40B4-BE49-F238E27FC236}">
              <a16:creationId xmlns:a16="http://schemas.microsoft.com/office/drawing/2014/main" id="{36BF2D73-B295-4723-BBBD-4E6C7822819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3" name="TextBox 8">
          <a:extLst>
            <a:ext uri="{FF2B5EF4-FFF2-40B4-BE49-F238E27FC236}">
              <a16:creationId xmlns:a16="http://schemas.microsoft.com/office/drawing/2014/main" id="{0B9449BF-12D4-4CFD-8677-E0972479BC9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4" name="TextBox 10">
          <a:extLst>
            <a:ext uri="{FF2B5EF4-FFF2-40B4-BE49-F238E27FC236}">
              <a16:creationId xmlns:a16="http://schemas.microsoft.com/office/drawing/2014/main" id="{CAADDC99-B64A-466B-91FC-02F43B25972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5" name="TextBox 11">
          <a:extLst>
            <a:ext uri="{FF2B5EF4-FFF2-40B4-BE49-F238E27FC236}">
              <a16:creationId xmlns:a16="http://schemas.microsoft.com/office/drawing/2014/main" id="{DE444C78-B486-41D2-9B28-4AD380D39A5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6" name="TextBox 13">
          <a:extLst>
            <a:ext uri="{FF2B5EF4-FFF2-40B4-BE49-F238E27FC236}">
              <a16:creationId xmlns:a16="http://schemas.microsoft.com/office/drawing/2014/main" id="{73334599-4FA4-4501-96CC-506354F47B7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7" name="TextBox 9">
          <a:extLst>
            <a:ext uri="{FF2B5EF4-FFF2-40B4-BE49-F238E27FC236}">
              <a16:creationId xmlns:a16="http://schemas.microsoft.com/office/drawing/2014/main" id="{72FFDFBB-3D98-4617-90F0-F9ABB2D18B7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8" name="TextBox 8">
          <a:extLst>
            <a:ext uri="{FF2B5EF4-FFF2-40B4-BE49-F238E27FC236}">
              <a16:creationId xmlns:a16="http://schemas.microsoft.com/office/drawing/2014/main" id="{41F91107-5687-4EAC-B1EB-C480815B778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29" name="TextBox 10">
          <a:extLst>
            <a:ext uri="{FF2B5EF4-FFF2-40B4-BE49-F238E27FC236}">
              <a16:creationId xmlns:a16="http://schemas.microsoft.com/office/drawing/2014/main" id="{44B9F0C8-BF10-4835-B7D5-99CCA5B99FF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0" name="TextBox 11">
          <a:extLst>
            <a:ext uri="{FF2B5EF4-FFF2-40B4-BE49-F238E27FC236}">
              <a16:creationId xmlns:a16="http://schemas.microsoft.com/office/drawing/2014/main" id="{E3E29282-7021-4888-9D4B-E20FA821846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1" name="TextBox 13">
          <a:extLst>
            <a:ext uri="{FF2B5EF4-FFF2-40B4-BE49-F238E27FC236}">
              <a16:creationId xmlns:a16="http://schemas.microsoft.com/office/drawing/2014/main" id="{FA9242FB-B5F4-49D8-AF76-72B88E8AF7C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2" name="TextBox 9">
          <a:extLst>
            <a:ext uri="{FF2B5EF4-FFF2-40B4-BE49-F238E27FC236}">
              <a16:creationId xmlns:a16="http://schemas.microsoft.com/office/drawing/2014/main" id="{C91DFCAA-C674-4860-84AF-640406191FE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3" name="TextBox 8">
          <a:extLst>
            <a:ext uri="{FF2B5EF4-FFF2-40B4-BE49-F238E27FC236}">
              <a16:creationId xmlns:a16="http://schemas.microsoft.com/office/drawing/2014/main" id="{C8A47AB0-4A93-4988-85AA-C32C3E96411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4" name="TextBox 10">
          <a:extLst>
            <a:ext uri="{FF2B5EF4-FFF2-40B4-BE49-F238E27FC236}">
              <a16:creationId xmlns:a16="http://schemas.microsoft.com/office/drawing/2014/main" id="{B9860336-B6B6-4C94-9F04-3A6DFA6F6F0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5" name="TextBox 11">
          <a:extLst>
            <a:ext uri="{FF2B5EF4-FFF2-40B4-BE49-F238E27FC236}">
              <a16:creationId xmlns:a16="http://schemas.microsoft.com/office/drawing/2014/main" id="{23CF5E31-4B5E-4A4A-AAED-AFCFD365EC3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6" name="TextBox 13">
          <a:extLst>
            <a:ext uri="{FF2B5EF4-FFF2-40B4-BE49-F238E27FC236}">
              <a16:creationId xmlns:a16="http://schemas.microsoft.com/office/drawing/2014/main" id="{ED8C88E7-66C0-4CA5-8F79-EED194D6340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7" name="TextBox 9">
          <a:extLst>
            <a:ext uri="{FF2B5EF4-FFF2-40B4-BE49-F238E27FC236}">
              <a16:creationId xmlns:a16="http://schemas.microsoft.com/office/drawing/2014/main" id="{83ACA743-683A-45A0-8C88-2887259BE84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8" name="TextBox 8">
          <a:extLst>
            <a:ext uri="{FF2B5EF4-FFF2-40B4-BE49-F238E27FC236}">
              <a16:creationId xmlns:a16="http://schemas.microsoft.com/office/drawing/2014/main" id="{F41C86C7-0B0F-4D81-A7B2-62959556ED8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39" name="TextBox 10">
          <a:extLst>
            <a:ext uri="{FF2B5EF4-FFF2-40B4-BE49-F238E27FC236}">
              <a16:creationId xmlns:a16="http://schemas.microsoft.com/office/drawing/2014/main" id="{7C3F9074-DA35-45BE-8FBD-A01B47E0B55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0" name="TextBox 11">
          <a:extLst>
            <a:ext uri="{FF2B5EF4-FFF2-40B4-BE49-F238E27FC236}">
              <a16:creationId xmlns:a16="http://schemas.microsoft.com/office/drawing/2014/main" id="{3F932FC1-382A-42E5-88CF-EF06D3DEC9B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1" name="TextBox 13">
          <a:extLst>
            <a:ext uri="{FF2B5EF4-FFF2-40B4-BE49-F238E27FC236}">
              <a16:creationId xmlns:a16="http://schemas.microsoft.com/office/drawing/2014/main" id="{0EB5FA5F-7AB4-44BF-A55A-B1E960C1C4C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2" name="TextBox 9">
          <a:extLst>
            <a:ext uri="{FF2B5EF4-FFF2-40B4-BE49-F238E27FC236}">
              <a16:creationId xmlns:a16="http://schemas.microsoft.com/office/drawing/2014/main" id="{974C4372-837B-4E6D-8CF8-09BE3750685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3" name="TextBox 9">
          <a:extLst>
            <a:ext uri="{FF2B5EF4-FFF2-40B4-BE49-F238E27FC236}">
              <a16:creationId xmlns:a16="http://schemas.microsoft.com/office/drawing/2014/main" id="{D2D1DD3F-03F2-4EA5-AE11-2E56A03E78D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4" name="TextBox 8">
          <a:extLst>
            <a:ext uri="{FF2B5EF4-FFF2-40B4-BE49-F238E27FC236}">
              <a16:creationId xmlns:a16="http://schemas.microsoft.com/office/drawing/2014/main" id="{4150DF95-EAC1-40D1-B1EF-D0D81E6BD93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5" name="TextBox 10">
          <a:extLst>
            <a:ext uri="{FF2B5EF4-FFF2-40B4-BE49-F238E27FC236}">
              <a16:creationId xmlns:a16="http://schemas.microsoft.com/office/drawing/2014/main" id="{5B4896AA-3AE5-4D38-A93F-6DB256739D1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6" name="TextBox 11">
          <a:extLst>
            <a:ext uri="{FF2B5EF4-FFF2-40B4-BE49-F238E27FC236}">
              <a16:creationId xmlns:a16="http://schemas.microsoft.com/office/drawing/2014/main" id="{1B4D5B95-4DB7-4AEB-8EA5-E898EE27C7D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7" name="TextBox 13">
          <a:extLst>
            <a:ext uri="{FF2B5EF4-FFF2-40B4-BE49-F238E27FC236}">
              <a16:creationId xmlns:a16="http://schemas.microsoft.com/office/drawing/2014/main" id="{279C27FA-1CAE-4CB2-A832-47E18EC4D12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8" name="TextBox 9">
          <a:extLst>
            <a:ext uri="{FF2B5EF4-FFF2-40B4-BE49-F238E27FC236}">
              <a16:creationId xmlns:a16="http://schemas.microsoft.com/office/drawing/2014/main" id="{D811A824-D50F-487C-9ACA-D79B4F448D1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49" name="TextBox 8">
          <a:extLst>
            <a:ext uri="{FF2B5EF4-FFF2-40B4-BE49-F238E27FC236}">
              <a16:creationId xmlns:a16="http://schemas.microsoft.com/office/drawing/2014/main" id="{74555BCB-37E6-45BD-A51C-AD544D6A23A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0" name="TextBox 10">
          <a:extLst>
            <a:ext uri="{FF2B5EF4-FFF2-40B4-BE49-F238E27FC236}">
              <a16:creationId xmlns:a16="http://schemas.microsoft.com/office/drawing/2014/main" id="{786343FC-D8E9-4ECD-A9D8-A7C30791574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1" name="TextBox 11">
          <a:extLst>
            <a:ext uri="{FF2B5EF4-FFF2-40B4-BE49-F238E27FC236}">
              <a16:creationId xmlns:a16="http://schemas.microsoft.com/office/drawing/2014/main" id="{CC09F0FE-CB32-4E58-AB35-0A9DA294AD3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2" name="TextBox 13">
          <a:extLst>
            <a:ext uri="{FF2B5EF4-FFF2-40B4-BE49-F238E27FC236}">
              <a16:creationId xmlns:a16="http://schemas.microsoft.com/office/drawing/2014/main" id="{C0E5B174-C9B3-48D7-9A0B-0F298C34D1E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3" name="TextBox 9">
          <a:extLst>
            <a:ext uri="{FF2B5EF4-FFF2-40B4-BE49-F238E27FC236}">
              <a16:creationId xmlns:a16="http://schemas.microsoft.com/office/drawing/2014/main" id="{EC92701B-EC4C-4306-BF9C-B5A04EEEBC6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4" name="TextBox 8">
          <a:extLst>
            <a:ext uri="{FF2B5EF4-FFF2-40B4-BE49-F238E27FC236}">
              <a16:creationId xmlns:a16="http://schemas.microsoft.com/office/drawing/2014/main" id="{6FF98EE3-2F4B-4D10-9956-6278E664CE8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5" name="TextBox 10">
          <a:extLst>
            <a:ext uri="{FF2B5EF4-FFF2-40B4-BE49-F238E27FC236}">
              <a16:creationId xmlns:a16="http://schemas.microsoft.com/office/drawing/2014/main" id="{6E7AD356-913F-450E-A280-25E7C070ADE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6" name="TextBox 11">
          <a:extLst>
            <a:ext uri="{FF2B5EF4-FFF2-40B4-BE49-F238E27FC236}">
              <a16:creationId xmlns:a16="http://schemas.microsoft.com/office/drawing/2014/main" id="{CA922CF1-E076-441F-B9D5-FFBC9978DE2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7" name="TextBox 13">
          <a:extLst>
            <a:ext uri="{FF2B5EF4-FFF2-40B4-BE49-F238E27FC236}">
              <a16:creationId xmlns:a16="http://schemas.microsoft.com/office/drawing/2014/main" id="{6CA72FB2-6429-4C03-AE64-A2D43C026C3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8" name="TextBox 9">
          <a:extLst>
            <a:ext uri="{FF2B5EF4-FFF2-40B4-BE49-F238E27FC236}">
              <a16:creationId xmlns:a16="http://schemas.microsoft.com/office/drawing/2014/main" id="{C57023DA-8344-4C31-959B-01C45A0DC22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59" name="TextBox 8">
          <a:extLst>
            <a:ext uri="{FF2B5EF4-FFF2-40B4-BE49-F238E27FC236}">
              <a16:creationId xmlns:a16="http://schemas.microsoft.com/office/drawing/2014/main" id="{AA9BF24B-36F0-4C1B-97E1-823C1F10C41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0" name="TextBox 10">
          <a:extLst>
            <a:ext uri="{FF2B5EF4-FFF2-40B4-BE49-F238E27FC236}">
              <a16:creationId xmlns:a16="http://schemas.microsoft.com/office/drawing/2014/main" id="{723231E0-FD80-4BB3-982D-C5DE7DCE0E0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1" name="TextBox 11">
          <a:extLst>
            <a:ext uri="{FF2B5EF4-FFF2-40B4-BE49-F238E27FC236}">
              <a16:creationId xmlns:a16="http://schemas.microsoft.com/office/drawing/2014/main" id="{12FC39BB-EB6B-426D-BE22-611DC126FF0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2" name="TextBox 13">
          <a:extLst>
            <a:ext uri="{FF2B5EF4-FFF2-40B4-BE49-F238E27FC236}">
              <a16:creationId xmlns:a16="http://schemas.microsoft.com/office/drawing/2014/main" id="{7B936E9C-0527-4BA0-88AB-77E28160636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3" name="TextBox 9">
          <a:extLst>
            <a:ext uri="{FF2B5EF4-FFF2-40B4-BE49-F238E27FC236}">
              <a16:creationId xmlns:a16="http://schemas.microsoft.com/office/drawing/2014/main" id="{C9ED5911-B100-44E8-B123-13EC6895848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4" name="TextBox 8">
          <a:extLst>
            <a:ext uri="{FF2B5EF4-FFF2-40B4-BE49-F238E27FC236}">
              <a16:creationId xmlns:a16="http://schemas.microsoft.com/office/drawing/2014/main" id="{9B664F3C-BB35-4E50-A85E-5BDE05FCB5D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5" name="TextBox 10">
          <a:extLst>
            <a:ext uri="{FF2B5EF4-FFF2-40B4-BE49-F238E27FC236}">
              <a16:creationId xmlns:a16="http://schemas.microsoft.com/office/drawing/2014/main" id="{3179306E-BB68-429E-BD11-075D7BB16F9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6" name="TextBox 11">
          <a:extLst>
            <a:ext uri="{FF2B5EF4-FFF2-40B4-BE49-F238E27FC236}">
              <a16:creationId xmlns:a16="http://schemas.microsoft.com/office/drawing/2014/main" id="{501049AE-BB31-4DBB-B9FF-170A9B5C013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7" name="TextBox 13">
          <a:extLst>
            <a:ext uri="{FF2B5EF4-FFF2-40B4-BE49-F238E27FC236}">
              <a16:creationId xmlns:a16="http://schemas.microsoft.com/office/drawing/2014/main" id="{84B93496-36AE-4F7A-ABAA-EA86E5F1576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8" name="TextBox 9">
          <a:extLst>
            <a:ext uri="{FF2B5EF4-FFF2-40B4-BE49-F238E27FC236}">
              <a16:creationId xmlns:a16="http://schemas.microsoft.com/office/drawing/2014/main" id="{E1BDD6B6-06D9-4145-8AD8-F0F74BA5B47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69" name="TextBox 8">
          <a:extLst>
            <a:ext uri="{FF2B5EF4-FFF2-40B4-BE49-F238E27FC236}">
              <a16:creationId xmlns:a16="http://schemas.microsoft.com/office/drawing/2014/main" id="{508DD8E3-747B-40D3-8223-B602504D8E0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0" name="TextBox 10">
          <a:extLst>
            <a:ext uri="{FF2B5EF4-FFF2-40B4-BE49-F238E27FC236}">
              <a16:creationId xmlns:a16="http://schemas.microsoft.com/office/drawing/2014/main" id="{80896A3A-E0B7-4F5A-926A-E3F452C6BD1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1" name="TextBox 11">
          <a:extLst>
            <a:ext uri="{FF2B5EF4-FFF2-40B4-BE49-F238E27FC236}">
              <a16:creationId xmlns:a16="http://schemas.microsoft.com/office/drawing/2014/main" id="{AD2824CF-EB15-4ACC-8027-C0D213F730E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2" name="TextBox 13">
          <a:extLst>
            <a:ext uri="{FF2B5EF4-FFF2-40B4-BE49-F238E27FC236}">
              <a16:creationId xmlns:a16="http://schemas.microsoft.com/office/drawing/2014/main" id="{454EE2AE-7765-4102-A325-119FF43C3DA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3" name="TextBox 9">
          <a:extLst>
            <a:ext uri="{FF2B5EF4-FFF2-40B4-BE49-F238E27FC236}">
              <a16:creationId xmlns:a16="http://schemas.microsoft.com/office/drawing/2014/main" id="{43FEA00D-D1F8-4AA9-8C9C-B7A8FFD5505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4" name="TextBox 8">
          <a:extLst>
            <a:ext uri="{FF2B5EF4-FFF2-40B4-BE49-F238E27FC236}">
              <a16:creationId xmlns:a16="http://schemas.microsoft.com/office/drawing/2014/main" id="{07708F9B-5498-42C4-8901-932BECC99C2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5" name="TextBox 10">
          <a:extLst>
            <a:ext uri="{FF2B5EF4-FFF2-40B4-BE49-F238E27FC236}">
              <a16:creationId xmlns:a16="http://schemas.microsoft.com/office/drawing/2014/main" id="{D714738C-43A0-4FD7-BE6E-DBF161CD744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6" name="TextBox 11">
          <a:extLst>
            <a:ext uri="{FF2B5EF4-FFF2-40B4-BE49-F238E27FC236}">
              <a16:creationId xmlns:a16="http://schemas.microsoft.com/office/drawing/2014/main" id="{889A2884-8287-4849-859C-C5F28D16F4F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7" name="TextBox 13">
          <a:extLst>
            <a:ext uri="{FF2B5EF4-FFF2-40B4-BE49-F238E27FC236}">
              <a16:creationId xmlns:a16="http://schemas.microsoft.com/office/drawing/2014/main" id="{E74C86A7-70A4-4E71-8FD2-4CB7462220B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8" name="TextBox 9">
          <a:extLst>
            <a:ext uri="{FF2B5EF4-FFF2-40B4-BE49-F238E27FC236}">
              <a16:creationId xmlns:a16="http://schemas.microsoft.com/office/drawing/2014/main" id="{3412F5EB-3623-41EC-86B5-A4935D1DAC5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79" name="TextBox 8">
          <a:extLst>
            <a:ext uri="{FF2B5EF4-FFF2-40B4-BE49-F238E27FC236}">
              <a16:creationId xmlns:a16="http://schemas.microsoft.com/office/drawing/2014/main" id="{6D9C1E21-3716-48AE-A5FF-9E4728800F9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0" name="TextBox 10">
          <a:extLst>
            <a:ext uri="{FF2B5EF4-FFF2-40B4-BE49-F238E27FC236}">
              <a16:creationId xmlns:a16="http://schemas.microsoft.com/office/drawing/2014/main" id="{5C3B9A3D-917F-471F-9954-6D3E1183976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1" name="TextBox 11">
          <a:extLst>
            <a:ext uri="{FF2B5EF4-FFF2-40B4-BE49-F238E27FC236}">
              <a16:creationId xmlns:a16="http://schemas.microsoft.com/office/drawing/2014/main" id="{E52A772B-C51D-4274-ABF3-5D135532C01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2" name="TextBox 13">
          <a:extLst>
            <a:ext uri="{FF2B5EF4-FFF2-40B4-BE49-F238E27FC236}">
              <a16:creationId xmlns:a16="http://schemas.microsoft.com/office/drawing/2014/main" id="{3A23229A-391F-44B0-BE0F-02B9CCBBF41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3" name="TextBox 9">
          <a:extLst>
            <a:ext uri="{FF2B5EF4-FFF2-40B4-BE49-F238E27FC236}">
              <a16:creationId xmlns:a16="http://schemas.microsoft.com/office/drawing/2014/main" id="{29122756-727E-4EFA-8256-BC681219D01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4" name="TextBox 8">
          <a:extLst>
            <a:ext uri="{FF2B5EF4-FFF2-40B4-BE49-F238E27FC236}">
              <a16:creationId xmlns:a16="http://schemas.microsoft.com/office/drawing/2014/main" id="{58C987B7-70E4-4677-8788-A9D785013EA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5" name="TextBox 10">
          <a:extLst>
            <a:ext uri="{FF2B5EF4-FFF2-40B4-BE49-F238E27FC236}">
              <a16:creationId xmlns:a16="http://schemas.microsoft.com/office/drawing/2014/main" id="{DCAA22BB-7805-4F94-B55F-2C9E46281AB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6" name="TextBox 11">
          <a:extLst>
            <a:ext uri="{FF2B5EF4-FFF2-40B4-BE49-F238E27FC236}">
              <a16:creationId xmlns:a16="http://schemas.microsoft.com/office/drawing/2014/main" id="{99C3BEE8-2099-4884-931E-B677CDD4230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7" name="TextBox 13">
          <a:extLst>
            <a:ext uri="{FF2B5EF4-FFF2-40B4-BE49-F238E27FC236}">
              <a16:creationId xmlns:a16="http://schemas.microsoft.com/office/drawing/2014/main" id="{B4553A74-E535-4533-BD13-AAB59CD6DA7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8" name="TextBox 9">
          <a:extLst>
            <a:ext uri="{FF2B5EF4-FFF2-40B4-BE49-F238E27FC236}">
              <a16:creationId xmlns:a16="http://schemas.microsoft.com/office/drawing/2014/main" id="{EDC7062C-70E3-42BB-BD98-45B6B1A2CBA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89" name="TextBox 9">
          <a:extLst>
            <a:ext uri="{FF2B5EF4-FFF2-40B4-BE49-F238E27FC236}">
              <a16:creationId xmlns:a16="http://schemas.microsoft.com/office/drawing/2014/main" id="{88072D60-4FD7-48AF-90EC-3B2E0B7AA39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0" name="TextBox 9">
          <a:extLst>
            <a:ext uri="{FF2B5EF4-FFF2-40B4-BE49-F238E27FC236}">
              <a16:creationId xmlns:a16="http://schemas.microsoft.com/office/drawing/2014/main" id="{02FD6B79-93FE-4807-B871-906512F7DBA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1" name="TextBox 8">
          <a:extLst>
            <a:ext uri="{FF2B5EF4-FFF2-40B4-BE49-F238E27FC236}">
              <a16:creationId xmlns:a16="http://schemas.microsoft.com/office/drawing/2014/main" id="{2A51B4E7-34D4-4E35-8448-A3502072D95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2" name="TextBox 10">
          <a:extLst>
            <a:ext uri="{FF2B5EF4-FFF2-40B4-BE49-F238E27FC236}">
              <a16:creationId xmlns:a16="http://schemas.microsoft.com/office/drawing/2014/main" id="{44EDC668-FF10-46F2-AB50-300BB54A56B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3" name="TextBox 11">
          <a:extLst>
            <a:ext uri="{FF2B5EF4-FFF2-40B4-BE49-F238E27FC236}">
              <a16:creationId xmlns:a16="http://schemas.microsoft.com/office/drawing/2014/main" id="{CD7084DD-7D99-47D1-A7EE-32CA0FBD971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4" name="TextBox 13">
          <a:extLst>
            <a:ext uri="{FF2B5EF4-FFF2-40B4-BE49-F238E27FC236}">
              <a16:creationId xmlns:a16="http://schemas.microsoft.com/office/drawing/2014/main" id="{6148EB8B-A167-473C-9764-B27F73DC87E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5" name="TextBox 9">
          <a:extLst>
            <a:ext uri="{FF2B5EF4-FFF2-40B4-BE49-F238E27FC236}">
              <a16:creationId xmlns:a16="http://schemas.microsoft.com/office/drawing/2014/main" id="{9C6F570D-0195-4098-B3C8-165D37D4D9E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6" name="TextBox 8">
          <a:extLst>
            <a:ext uri="{FF2B5EF4-FFF2-40B4-BE49-F238E27FC236}">
              <a16:creationId xmlns:a16="http://schemas.microsoft.com/office/drawing/2014/main" id="{7AEED169-09FE-4758-994D-BBC3AF02F70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7" name="TextBox 10">
          <a:extLst>
            <a:ext uri="{FF2B5EF4-FFF2-40B4-BE49-F238E27FC236}">
              <a16:creationId xmlns:a16="http://schemas.microsoft.com/office/drawing/2014/main" id="{642F07B6-1E56-4720-91B6-78EEE3B9BB7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8" name="TextBox 11">
          <a:extLst>
            <a:ext uri="{FF2B5EF4-FFF2-40B4-BE49-F238E27FC236}">
              <a16:creationId xmlns:a16="http://schemas.microsoft.com/office/drawing/2014/main" id="{5631E756-1547-4C20-93FF-2827978E692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699" name="TextBox 13">
          <a:extLst>
            <a:ext uri="{FF2B5EF4-FFF2-40B4-BE49-F238E27FC236}">
              <a16:creationId xmlns:a16="http://schemas.microsoft.com/office/drawing/2014/main" id="{F760E049-1528-4CAB-A3EB-D70DFA55F0C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0" name="TextBox 9">
          <a:extLst>
            <a:ext uri="{FF2B5EF4-FFF2-40B4-BE49-F238E27FC236}">
              <a16:creationId xmlns:a16="http://schemas.microsoft.com/office/drawing/2014/main" id="{B5AAC64F-B32C-40F0-908D-AE49AF25A35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1" name="TextBox 8">
          <a:extLst>
            <a:ext uri="{FF2B5EF4-FFF2-40B4-BE49-F238E27FC236}">
              <a16:creationId xmlns:a16="http://schemas.microsoft.com/office/drawing/2014/main" id="{226A6B68-36D2-47B9-B940-9DC6F344966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2" name="TextBox 10">
          <a:extLst>
            <a:ext uri="{FF2B5EF4-FFF2-40B4-BE49-F238E27FC236}">
              <a16:creationId xmlns:a16="http://schemas.microsoft.com/office/drawing/2014/main" id="{3A514652-A8D1-4AE3-AD58-F128D7B6861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3" name="TextBox 11">
          <a:extLst>
            <a:ext uri="{FF2B5EF4-FFF2-40B4-BE49-F238E27FC236}">
              <a16:creationId xmlns:a16="http://schemas.microsoft.com/office/drawing/2014/main" id="{027C13EC-AD67-40B8-9A69-D525FDA3126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4" name="TextBox 13">
          <a:extLst>
            <a:ext uri="{FF2B5EF4-FFF2-40B4-BE49-F238E27FC236}">
              <a16:creationId xmlns:a16="http://schemas.microsoft.com/office/drawing/2014/main" id="{3C1AF625-F91F-44EA-9FAA-D870C046B58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5" name="TextBox 9">
          <a:extLst>
            <a:ext uri="{FF2B5EF4-FFF2-40B4-BE49-F238E27FC236}">
              <a16:creationId xmlns:a16="http://schemas.microsoft.com/office/drawing/2014/main" id="{D07152AD-6A61-4D1C-97E1-E5FA21A933D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6" name="TextBox 8">
          <a:extLst>
            <a:ext uri="{FF2B5EF4-FFF2-40B4-BE49-F238E27FC236}">
              <a16:creationId xmlns:a16="http://schemas.microsoft.com/office/drawing/2014/main" id="{86872BFD-7D57-48C7-95CD-4588FAA928B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7" name="TextBox 10">
          <a:extLst>
            <a:ext uri="{FF2B5EF4-FFF2-40B4-BE49-F238E27FC236}">
              <a16:creationId xmlns:a16="http://schemas.microsoft.com/office/drawing/2014/main" id="{BD91BAF9-D806-4FB1-915A-E474EFF73B3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8" name="TextBox 11">
          <a:extLst>
            <a:ext uri="{FF2B5EF4-FFF2-40B4-BE49-F238E27FC236}">
              <a16:creationId xmlns:a16="http://schemas.microsoft.com/office/drawing/2014/main" id="{17BA3F91-49EB-4CB2-BFF5-16E542052E6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09" name="TextBox 13">
          <a:extLst>
            <a:ext uri="{FF2B5EF4-FFF2-40B4-BE49-F238E27FC236}">
              <a16:creationId xmlns:a16="http://schemas.microsoft.com/office/drawing/2014/main" id="{9EB68D7F-DD7B-4C08-A691-8B84CAEBC31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0" name="TextBox 9">
          <a:extLst>
            <a:ext uri="{FF2B5EF4-FFF2-40B4-BE49-F238E27FC236}">
              <a16:creationId xmlns:a16="http://schemas.microsoft.com/office/drawing/2014/main" id="{4146D123-AC08-4994-8948-341B43C6610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1" name="TextBox 8">
          <a:extLst>
            <a:ext uri="{FF2B5EF4-FFF2-40B4-BE49-F238E27FC236}">
              <a16:creationId xmlns:a16="http://schemas.microsoft.com/office/drawing/2014/main" id="{1C74DB51-A549-4D6E-BFAA-2EF1FB05D2D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2" name="TextBox 10">
          <a:extLst>
            <a:ext uri="{FF2B5EF4-FFF2-40B4-BE49-F238E27FC236}">
              <a16:creationId xmlns:a16="http://schemas.microsoft.com/office/drawing/2014/main" id="{C6940764-F3D7-425B-A41C-4889EF7FEC6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3" name="TextBox 11">
          <a:extLst>
            <a:ext uri="{FF2B5EF4-FFF2-40B4-BE49-F238E27FC236}">
              <a16:creationId xmlns:a16="http://schemas.microsoft.com/office/drawing/2014/main" id="{4EA81906-2993-4F38-B820-7F5CA913631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4" name="TextBox 13">
          <a:extLst>
            <a:ext uri="{FF2B5EF4-FFF2-40B4-BE49-F238E27FC236}">
              <a16:creationId xmlns:a16="http://schemas.microsoft.com/office/drawing/2014/main" id="{AC6C3920-28AC-4486-83D8-76301D04917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5" name="TextBox 9">
          <a:extLst>
            <a:ext uri="{FF2B5EF4-FFF2-40B4-BE49-F238E27FC236}">
              <a16:creationId xmlns:a16="http://schemas.microsoft.com/office/drawing/2014/main" id="{DD0DF860-81B5-4158-A0F7-3BDAE3BCAB2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6" name="TextBox 9">
          <a:extLst>
            <a:ext uri="{FF2B5EF4-FFF2-40B4-BE49-F238E27FC236}">
              <a16:creationId xmlns:a16="http://schemas.microsoft.com/office/drawing/2014/main" id="{267BF8B3-0708-4E98-90A6-57B4265C4BA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7" name="TextBox 8">
          <a:extLst>
            <a:ext uri="{FF2B5EF4-FFF2-40B4-BE49-F238E27FC236}">
              <a16:creationId xmlns:a16="http://schemas.microsoft.com/office/drawing/2014/main" id="{333E9BF9-58B6-4BF1-84F5-4E12D5D5D41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8" name="TextBox 10">
          <a:extLst>
            <a:ext uri="{FF2B5EF4-FFF2-40B4-BE49-F238E27FC236}">
              <a16:creationId xmlns:a16="http://schemas.microsoft.com/office/drawing/2014/main" id="{820D1631-E2F0-4A2B-9AB9-BE94E4DC627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19" name="TextBox 11">
          <a:extLst>
            <a:ext uri="{FF2B5EF4-FFF2-40B4-BE49-F238E27FC236}">
              <a16:creationId xmlns:a16="http://schemas.microsoft.com/office/drawing/2014/main" id="{8935EFD1-EFE9-445C-AF94-DB66C9C1CBA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0" name="TextBox 13">
          <a:extLst>
            <a:ext uri="{FF2B5EF4-FFF2-40B4-BE49-F238E27FC236}">
              <a16:creationId xmlns:a16="http://schemas.microsoft.com/office/drawing/2014/main" id="{02B6A307-7FDA-46AD-BC68-D03D0AC5872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1" name="TextBox 9">
          <a:extLst>
            <a:ext uri="{FF2B5EF4-FFF2-40B4-BE49-F238E27FC236}">
              <a16:creationId xmlns:a16="http://schemas.microsoft.com/office/drawing/2014/main" id="{A3BFAD53-E4B9-4496-82DB-6D45A739B0A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2" name="TextBox 8">
          <a:extLst>
            <a:ext uri="{FF2B5EF4-FFF2-40B4-BE49-F238E27FC236}">
              <a16:creationId xmlns:a16="http://schemas.microsoft.com/office/drawing/2014/main" id="{4F58A3CE-865A-4411-A861-8ED91C1FE69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3" name="TextBox 10">
          <a:extLst>
            <a:ext uri="{FF2B5EF4-FFF2-40B4-BE49-F238E27FC236}">
              <a16:creationId xmlns:a16="http://schemas.microsoft.com/office/drawing/2014/main" id="{C704010E-B92C-45AA-B885-673857115D1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4" name="TextBox 11">
          <a:extLst>
            <a:ext uri="{FF2B5EF4-FFF2-40B4-BE49-F238E27FC236}">
              <a16:creationId xmlns:a16="http://schemas.microsoft.com/office/drawing/2014/main" id="{C503270B-4719-427F-8F0B-AE2D59772AE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5" name="TextBox 13">
          <a:extLst>
            <a:ext uri="{FF2B5EF4-FFF2-40B4-BE49-F238E27FC236}">
              <a16:creationId xmlns:a16="http://schemas.microsoft.com/office/drawing/2014/main" id="{D2CA2CAE-AAF6-4AF9-8FD0-58B00DC2964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6" name="TextBox 9">
          <a:extLst>
            <a:ext uri="{FF2B5EF4-FFF2-40B4-BE49-F238E27FC236}">
              <a16:creationId xmlns:a16="http://schemas.microsoft.com/office/drawing/2014/main" id="{5D042AF4-E57B-4717-9DF1-7E42153F7BE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7" name="TextBox 8">
          <a:extLst>
            <a:ext uri="{FF2B5EF4-FFF2-40B4-BE49-F238E27FC236}">
              <a16:creationId xmlns:a16="http://schemas.microsoft.com/office/drawing/2014/main" id="{E5A7B191-4670-491E-B611-92D015EB3C1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8" name="TextBox 10">
          <a:extLst>
            <a:ext uri="{FF2B5EF4-FFF2-40B4-BE49-F238E27FC236}">
              <a16:creationId xmlns:a16="http://schemas.microsoft.com/office/drawing/2014/main" id="{790B4C35-C59F-41E7-8516-46C1ADFA447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29" name="TextBox 11">
          <a:extLst>
            <a:ext uri="{FF2B5EF4-FFF2-40B4-BE49-F238E27FC236}">
              <a16:creationId xmlns:a16="http://schemas.microsoft.com/office/drawing/2014/main" id="{2F06B76D-BBA2-4893-808C-29F84788BA2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0" name="TextBox 13">
          <a:extLst>
            <a:ext uri="{FF2B5EF4-FFF2-40B4-BE49-F238E27FC236}">
              <a16:creationId xmlns:a16="http://schemas.microsoft.com/office/drawing/2014/main" id="{160A75A3-B408-4625-B428-94F64980126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1" name="TextBox 9">
          <a:extLst>
            <a:ext uri="{FF2B5EF4-FFF2-40B4-BE49-F238E27FC236}">
              <a16:creationId xmlns:a16="http://schemas.microsoft.com/office/drawing/2014/main" id="{7A332309-E7AA-4FC4-92CD-0B6F879FEC5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2" name="TextBox 8">
          <a:extLst>
            <a:ext uri="{FF2B5EF4-FFF2-40B4-BE49-F238E27FC236}">
              <a16:creationId xmlns:a16="http://schemas.microsoft.com/office/drawing/2014/main" id="{3C137210-13AD-4544-B626-FFCBDA7E5C8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3" name="TextBox 10">
          <a:extLst>
            <a:ext uri="{FF2B5EF4-FFF2-40B4-BE49-F238E27FC236}">
              <a16:creationId xmlns:a16="http://schemas.microsoft.com/office/drawing/2014/main" id="{5601BEE2-DEB1-4ACD-908E-E2A76C7BA0B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4" name="TextBox 11">
          <a:extLst>
            <a:ext uri="{FF2B5EF4-FFF2-40B4-BE49-F238E27FC236}">
              <a16:creationId xmlns:a16="http://schemas.microsoft.com/office/drawing/2014/main" id="{86927D33-8130-4597-9C43-CDB3946B445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5" name="TextBox 13">
          <a:extLst>
            <a:ext uri="{FF2B5EF4-FFF2-40B4-BE49-F238E27FC236}">
              <a16:creationId xmlns:a16="http://schemas.microsoft.com/office/drawing/2014/main" id="{45AE57F1-AD21-4486-98D2-F5E4264A4AB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6" name="TextBox 9">
          <a:extLst>
            <a:ext uri="{FF2B5EF4-FFF2-40B4-BE49-F238E27FC236}">
              <a16:creationId xmlns:a16="http://schemas.microsoft.com/office/drawing/2014/main" id="{15F61DBA-0EDA-4E3C-8D37-84DADADB82F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7" name="TextBox 8">
          <a:extLst>
            <a:ext uri="{FF2B5EF4-FFF2-40B4-BE49-F238E27FC236}">
              <a16:creationId xmlns:a16="http://schemas.microsoft.com/office/drawing/2014/main" id="{7449D4BC-770B-43F4-97EA-EF5D50C075A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8" name="TextBox 10">
          <a:extLst>
            <a:ext uri="{FF2B5EF4-FFF2-40B4-BE49-F238E27FC236}">
              <a16:creationId xmlns:a16="http://schemas.microsoft.com/office/drawing/2014/main" id="{23204FC0-AF94-4137-B134-49BE51405E2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39" name="TextBox 11">
          <a:extLst>
            <a:ext uri="{FF2B5EF4-FFF2-40B4-BE49-F238E27FC236}">
              <a16:creationId xmlns:a16="http://schemas.microsoft.com/office/drawing/2014/main" id="{E5BF402E-918D-4FC4-A706-31FD85F2A6A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0" name="TextBox 13">
          <a:extLst>
            <a:ext uri="{FF2B5EF4-FFF2-40B4-BE49-F238E27FC236}">
              <a16:creationId xmlns:a16="http://schemas.microsoft.com/office/drawing/2014/main" id="{6510BBF9-FBB4-491C-AF2D-C8E1199BB8B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1" name="TextBox 9">
          <a:extLst>
            <a:ext uri="{FF2B5EF4-FFF2-40B4-BE49-F238E27FC236}">
              <a16:creationId xmlns:a16="http://schemas.microsoft.com/office/drawing/2014/main" id="{425CB6D4-5F66-4E90-A906-27B0F73F491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2" name="TextBox 8">
          <a:extLst>
            <a:ext uri="{FF2B5EF4-FFF2-40B4-BE49-F238E27FC236}">
              <a16:creationId xmlns:a16="http://schemas.microsoft.com/office/drawing/2014/main" id="{E594BFFA-BE3E-45C0-9557-4E535897779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3" name="TextBox 10">
          <a:extLst>
            <a:ext uri="{FF2B5EF4-FFF2-40B4-BE49-F238E27FC236}">
              <a16:creationId xmlns:a16="http://schemas.microsoft.com/office/drawing/2014/main" id="{75826EE3-674C-4166-99D1-ED54C79BFC9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4" name="TextBox 11">
          <a:extLst>
            <a:ext uri="{FF2B5EF4-FFF2-40B4-BE49-F238E27FC236}">
              <a16:creationId xmlns:a16="http://schemas.microsoft.com/office/drawing/2014/main" id="{B4D71871-44B4-4EE7-803A-DFB5DB2EC5D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5" name="TextBox 13">
          <a:extLst>
            <a:ext uri="{FF2B5EF4-FFF2-40B4-BE49-F238E27FC236}">
              <a16:creationId xmlns:a16="http://schemas.microsoft.com/office/drawing/2014/main" id="{2A8C9B91-B75D-4CCE-A298-F30151FE5A2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6" name="TextBox 9">
          <a:extLst>
            <a:ext uri="{FF2B5EF4-FFF2-40B4-BE49-F238E27FC236}">
              <a16:creationId xmlns:a16="http://schemas.microsoft.com/office/drawing/2014/main" id="{ABFE59A1-C004-4495-9F57-4A6E838D587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7" name="TextBox 8">
          <a:extLst>
            <a:ext uri="{FF2B5EF4-FFF2-40B4-BE49-F238E27FC236}">
              <a16:creationId xmlns:a16="http://schemas.microsoft.com/office/drawing/2014/main" id="{65C1F20C-8C83-477B-B0B6-06DCB340115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8" name="TextBox 10">
          <a:extLst>
            <a:ext uri="{FF2B5EF4-FFF2-40B4-BE49-F238E27FC236}">
              <a16:creationId xmlns:a16="http://schemas.microsoft.com/office/drawing/2014/main" id="{7D89F121-21EA-4A94-881D-0F2E2E39053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49" name="TextBox 11">
          <a:extLst>
            <a:ext uri="{FF2B5EF4-FFF2-40B4-BE49-F238E27FC236}">
              <a16:creationId xmlns:a16="http://schemas.microsoft.com/office/drawing/2014/main" id="{FBD20F6A-21A0-4001-8A3F-90F797A0BFA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0" name="TextBox 13">
          <a:extLst>
            <a:ext uri="{FF2B5EF4-FFF2-40B4-BE49-F238E27FC236}">
              <a16:creationId xmlns:a16="http://schemas.microsoft.com/office/drawing/2014/main" id="{6A97B9AF-5D71-425C-932A-9EABA46C7DE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1" name="TextBox 9">
          <a:extLst>
            <a:ext uri="{FF2B5EF4-FFF2-40B4-BE49-F238E27FC236}">
              <a16:creationId xmlns:a16="http://schemas.microsoft.com/office/drawing/2014/main" id="{88D85B28-81DB-45B1-B3E5-1E38B60C2D9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2" name="TextBox 8">
          <a:extLst>
            <a:ext uri="{FF2B5EF4-FFF2-40B4-BE49-F238E27FC236}">
              <a16:creationId xmlns:a16="http://schemas.microsoft.com/office/drawing/2014/main" id="{325F072A-0FC5-4090-AD9D-0F86B8AD17D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3" name="TextBox 10">
          <a:extLst>
            <a:ext uri="{FF2B5EF4-FFF2-40B4-BE49-F238E27FC236}">
              <a16:creationId xmlns:a16="http://schemas.microsoft.com/office/drawing/2014/main" id="{B76777AB-1273-460A-937E-EACEC831672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4" name="TextBox 11">
          <a:extLst>
            <a:ext uri="{FF2B5EF4-FFF2-40B4-BE49-F238E27FC236}">
              <a16:creationId xmlns:a16="http://schemas.microsoft.com/office/drawing/2014/main" id="{A977E527-74B7-4C57-904A-B29A4A78C22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5" name="TextBox 13">
          <a:extLst>
            <a:ext uri="{FF2B5EF4-FFF2-40B4-BE49-F238E27FC236}">
              <a16:creationId xmlns:a16="http://schemas.microsoft.com/office/drawing/2014/main" id="{F24D6001-FAB8-40E8-86D2-6E91FDE6D3E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6" name="TextBox 9">
          <a:extLst>
            <a:ext uri="{FF2B5EF4-FFF2-40B4-BE49-F238E27FC236}">
              <a16:creationId xmlns:a16="http://schemas.microsoft.com/office/drawing/2014/main" id="{B1F70283-6A00-4BD2-A6D5-ECC71B26B85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7" name="TextBox 8">
          <a:extLst>
            <a:ext uri="{FF2B5EF4-FFF2-40B4-BE49-F238E27FC236}">
              <a16:creationId xmlns:a16="http://schemas.microsoft.com/office/drawing/2014/main" id="{7534643B-59B7-4C01-B4C6-71077F55718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8" name="TextBox 10">
          <a:extLst>
            <a:ext uri="{FF2B5EF4-FFF2-40B4-BE49-F238E27FC236}">
              <a16:creationId xmlns:a16="http://schemas.microsoft.com/office/drawing/2014/main" id="{38EF669B-2E1A-40FF-BA64-738FCABB985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59" name="TextBox 11">
          <a:extLst>
            <a:ext uri="{FF2B5EF4-FFF2-40B4-BE49-F238E27FC236}">
              <a16:creationId xmlns:a16="http://schemas.microsoft.com/office/drawing/2014/main" id="{3F1B1801-9024-46DA-8922-C7E7C4FCAA0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0" name="TextBox 13">
          <a:extLst>
            <a:ext uri="{FF2B5EF4-FFF2-40B4-BE49-F238E27FC236}">
              <a16:creationId xmlns:a16="http://schemas.microsoft.com/office/drawing/2014/main" id="{8B6E92F4-6194-44FE-9465-F616342FE9A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1" name="TextBox 9">
          <a:extLst>
            <a:ext uri="{FF2B5EF4-FFF2-40B4-BE49-F238E27FC236}">
              <a16:creationId xmlns:a16="http://schemas.microsoft.com/office/drawing/2014/main" id="{C31A4617-0189-4298-8917-7E047DEA4D2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2" name="TextBox 8">
          <a:extLst>
            <a:ext uri="{FF2B5EF4-FFF2-40B4-BE49-F238E27FC236}">
              <a16:creationId xmlns:a16="http://schemas.microsoft.com/office/drawing/2014/main" id="{64C31064-21B1-48A6-988E-333CA502235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3" name="TextBox 10">
          <a:extLst>
            <a:ext uri="{FF2B5EF4-FFF2-40B4-BE49-F238E27FC236}">
              <a16:creationId xmlns:a16="http://schemas.microsoft.com/office/drawing/2014/main" id="{3262FD2D-62B8-4D57-9CF3-4E0791BEB93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4" name="TextBox 11">
          <a:extLst>
            <a:ext uri="{FF2B5EF4-FFF2-40B4-BE49-F238E27FC236}">
              <a16:creationId xmlns:a16="http://schemas.microsoft.com/office/drawing/2014/main" id="{49D4067A-FF20-47A3-90E4-62E04F4B477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5" name="TextBox 13">
          <a:extLst>
            <a:ext uri="{FF2B5EF4-FFF2-40B4-BE49-F238E27FC236}">
              <a16:creationId xmlns:a16="http://schemas.microsoft.com/office/drawing/2014/main" id="{E305B63C-29D8-4DBA-8EE8-76E6A1C54A3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6" name="TextBox 9">
          <a:extLst>
            <a:ext uri="{FF2B5EF4-FFF2-40B4-BE49-F238E27FC236}">
              <a16:creationId xmlns:a16="http://schemas.microsoft.com/office/drawing/2014/main" id="{A0AE236E-320F-43A5-A4CD-F5DD5C6DB7A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7" name="TextBox 8">
          <a:extLst>
            <a:ext uri="{FF2B5EF4-FFF2-40B4-BE49-F238E27FC236}">
              <a16:creationId xmlns:a16="http://schemas.microsoft.com/office/drawing/2014/main" id="{38F75CFB-0817-4A23-A47A-EEBBF058B69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8" name="TextBox 10">
          <a:extLst>
            <a:ext uri="{FF2B5EF4-FFF2-40B4-BE49-F238E27FC236}">
              <a16:creationId xmlns:a16="http://schemas.microsoft.com/office/drawing/2014/main" id="{73ECB2F0-94A4-484C-B9B1-A82EA8669ED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69" name="TextBox 11">
          <a:extLst>
            <a:ext uri="{FF2B5EF4-FFF2-40B4-BE49-F238E27FC236}">
              <a16:creationId xmlns:a16="http://schemas.microsoft.com/office/drawing/2014/main" id="{A9583F2F-FBAF-477C-9F11-D38DFDBCEEB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0" name="TextBox 13">
          <a:extLst>
            <a:ext uri="{FF2B5EF4-FFF2-40B4-BE49-F238E27FC236}">
              <a16:creationId xmlns:a16="http://schemas.microsoft.com/office/drawing/2014/main" id="{0CE549F2-4FA3-4D1E-8EC6-AF2E4D7BF71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1" name="TextBox 9">
          <a:extLst>
            <a:ext uri="{FF2B5EF4-FFF2-40B4-BE49-F238E27FC236}">
              <a16:creationId xmlns:a16="http://schemas.microsoft.com/office/drawing/2014/main" id="{E01FCF6C-4B47-4716-AB93-3C809C21F9D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2" name="TextBox 8">
          <a:extLst>
            <a:ext uri="{FF2B5EF4-FFF2-40B4-BE49-F238E27FC236}">
              <a16:creationId xmlns:a16="http://schemas.microsoft.com/office/drawing/2014/main" id="{EB2CD5FF-FCBA-425B-9D8E-4AE9FEBCBF8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3" name="TextBox 10">
          <a:extLst>
            <a:ext uri="{FF2B5EF4-FFF2-40B4-BE49-F238E27FC236}">
              <a16:creationId xmlns:a16="http://schemas.microsoft.com/office/drawing/2014/main" id="{70C411C1-88A8-4ECD-AEFB-1194403AAB8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4" name="TextBox 11">
          <a:extLst>
            <a:ext uri="{FF2B5EF4-FFF2-40B4-BE49-F238E27FC236}">
              <a16:creationId xmlns:a16="http://schemas.microsoft.com/office/drawing/2014/main" id="{4EF94E41-9F30-4E4F-AA4A-980F907FE33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5" name="TextBox 13">
          <a:extLst>
            <a:ext uri="{FF2B5EF4-FFF2-40B4-BE49-F238E27FC236}">
              <a16:creationId xmlns:a16="http://schemas.microsoft.com/office/drawing/2014/main" id="{0CC1D42B-7A75-4AD4-96DC-54E9DB3D863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6" name="TextBox 9">
          <a:extLst>
            <a:ext uri="{FF2B5EF4-FFF2-40B4-BE49-F238E27FC236}">
              <a16:creationId xmlns:a16="http://schemas.microsoft.com/office/drawing/2014/main" id="{76FE0392-AB31-4F40-B3BD-4E637822D26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7" name="TextBox 8">
          <a:extLst>
            <a:ext uri="{FF2B5EF4-FFF2-40B4-BE49-F238E27FC236}">
              <a16:creationId xmlns:a16="http://schemas.microsoft.com/office/drawing/2014/main" id="{5520FB72-DA9B-4ACC-9A5F-4D786F96B4E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8" name="TextBox 10">
          <a:extLst>
            <a:ext uri="{FF2B5EF4-FFF2-40B4-BE49-F238E27FC236}">
              <a16:creationId xmlns:a16="http://schemas.microsoft.com/office/drawing/2014/main" id="{DBD5EE3B-ABFC-4162-8B05-342E89182E3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79" name="TextBox 11">
          <a:extLst>
            <a:ext uri="{FF2B5EF4-FFF2-40B4-BE49-F238E27FC236}">
              <a16:creationId xmlns:a16="http://schemas.microsoft.com/office/drawing/2014/main" id="{39119DC2-C442-4A6D-9123-14F914F904C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0" name="TextBox 13">
          <a:extLst>
            <a:ext uri="{FF2B5EF4-FFF2-40B4-BE49-F238E27FC236}">
              <a16:creationId xmlns:a16="http://schemas.microsoft.com/office/drawing/2014/main" id="{5EE634F2-426B-4937-B0A5-D39DF8E4023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1" name="TextBox 9">
          <a:extLst>
            <a:ext uri="{FF2B5EF4-FFF2-40B4-BE49-F238E27FC236}">
              <a16:creationId xmlns:a16="http://schemas.microsoft.com/office/drawing/2014/main" id="{C5BD6CF7-DF88-453E-BCCC-E5F22D68BA2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2" name="TextBox 8">
          <a:extLst>
            <a:ext uri="{FF2B5EF4-FFF2-40B4-BE49-F238E27FC236}">
              <a16:creationId xmlns:a16="http://schemas.microsoft.com/office/drawing/2014/main" id="{92F437A9-8204-450F-BD17-AEA18703D5D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3" name="TextBox 10">
          <a:extLst>
            <a:ext uri="{FF2B5EF4-FFF2-40B4-BE49-F238E27FC236}">
              <a16:creationId xmlns:a16="http://schemas.microsoft.com/office/drawing/2014/main" id="{BD5EC9C9-45C4-4A4D-A175-999450ECDA7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4" name="TextBox 11">
          <a:extLst>
            <a:ext uri="{FF2B5EF4-FFF2-40B4-BE49-F238E27FC236}">
              <a16:creationId xmlns:a16="http://schemas.microsoft.com/office/drawing/2014/main" id="{CEA2B32A-D246-47BD-B3B5-F52AECA2690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5" name="TextBox 13">
          <a:extLst>
            <a:ext uri="{FF2B5EF4-FFF2-40B4-BE49-F238E27FC236}">
              <a16:creationId xmlns:a16="http://schemas.microsoft.com/office/drawing/2014/main" id="{42F8D224-1BBE-4A0F-BA75-AF17DB86A07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6" name="TextBox 9">
          <a:extLst>
            <a:ext uri="{FF2B5EF4-FFF2-40B4-BE49-F238E27FC236}">
              <a16:creationId xmlns:a16="http://schemas.microsoft.com/office/drawing/2014/main" id="{43C801FA-EB1A-48E2-A1D3-9F796448E23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7" name="TextBox 8">
          <a:extLst>
            <a:ext uri="{FF2B5EF4-FFF2-40B4-BE49-F238E27FC236}">
              <a16:creationId xmlns:a16="http://schemas.microsoft.com/office/drawing/2014/main" id="{9D0C2E50-DFCB-4A54-A027-0B519BE5821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8" name="TextBox 10">
          <a:extLst>
            <a:ext uri="{FF2B5EF4-FFF2-40B4-BE49-F238E27FC236}">
              <a16:creationId xmlns:a16="http://schemas.microsoft.com/office/drawing/2014/main" id="{8F69A844-6BC1-4EF7-969C-FB0D759BE68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89" name="TextBox 11">
          <a:extLst>
            <a:ext uri="{FF2B5EF4-FFF2-40B4-BE49-F238E27FC236}">
              <a16:creationId xmlns:a16="http://schemas.microsoft.com/office/drawing/2014/main" id="{7DB2FA6F-3DE2-459E-9D45-4B8D8E1F07B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0" name="TextBox 13">
          <a:extLst>
            <a:ext uri="{FF2B5EF4-FFF2-40B4-BE49-F238E27FC236}">
              <a16:creationId xmlns:a16="http://schemas.microsoft.com/office/drawing/2014/main" id="{EE019A54-4A40-4CCE-9DEF-6F2BB51303A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1" name="TextBox 9">
          <a:extLst>
            <a:ext uri="{FF2B5EF4-FFF2-40B4-BE49-F238E27FC236}">
              <a16:creationId xmlns:a16="http://schemas.microsoft.com/office/drawing/2014/main" id="{A2A2AC51-D080-46A9-BCBF-6431D9EBE13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2" name="TextBox 8">
          <a:extLst>
            <a:ext uri="{FF2B5EF4-FFF2-40B4-BE49-F238E27FC236}">
              <a16:creationId xmlns:a16="http://schemas.microsoft.com/office/drawing/2014/main" id="{0B65BF10-53A3-4974-B799-A09A8744F80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3" name="TextBox 10">
          <a:extLst>
            <a:ext uri="{FF2B5EF4-FFF2-40B4-BE49-F238E27FC236}">
              <a16:creationId xmlns:a16="http://schemas.microsoft.com/office/drawing/2014/main" id="{51AE5094-90AD-4E5B-954E-7143BA26BDB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4" name="TextBox 11">
          <a:extLst>
            <a:ext uri="{FF2B5EF4-FFF2-40B4-BE49-F238E27FC236}">
              <a16:creationId xmlns:a16="http://schemas.microsoft.com/office/drawing/2014/main" id="{C98A3427-BB42-43EE-8E79-7DF2AD46FF2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5" name="TextBox 13">
          <a:extLst>
            <a:ext uri="{FF2B5EF4-FFF2-40B4-BE49-F238E27FC236}">
              <a16:creationId xmlns:a16="http://schemas.microsoft.com/office/drawing/2014/main" id="{7C18E31D-A9A9-472E-BB8B-258857B7314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6" name="TextBox 9">
          <a:extLst>
            <a:ext uri="{FF2B5EF4-FFF2-40B4-BE49-F238E27FC236}">
              <a16:creationId xmlns:a16="http://schemas.microsoft.com/office/drawing/2014/main" id="{840A7289-0478-466E-ACC4-B4F268A32E8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7" name="TextBox 8">
          <a:extLst>
            <a:ext uri="{FF2B5EF4-FFF2-40B4-BE49-F238E27FC236}">
              <a16:creationId xmlns:a16="http://schemas.microsoft.com/office/drawing/2014/main" id="{46931C34-3E53-42FD-8AFD-DFD682B342F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8" name="TextBox 10">
          <a:extLst>
            <a:ext uri="{FF2B5EF4-FFF2-40B4-BE49-F238E27FC236}">
              <a16:creationId xmlns:a16="http://schemas.microsoft.com/office/drawing/2014/main" id="{94FE57D0-A0CB-4430-AF23-2F2E3ADE2A3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799" name="TextBox 11">
          <a:extLst>
            <a:ext uri="{FF2B5EF4-FFF2-40B4-BE49-F238E27FC236}">
              <a16:creationId xmlns:a16="http://schemas.microsoft.com/office/drawing/2014/main" id="{6874C5B1-AB16-4DDE-B187-8881090C7C2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0" name="TextBox 13">
          <a:extLst>
            <a:ext uri="{FF2B5EF4-FFF2-40B4-BE49-F238E27FC236}">
              <a16:creationId xmlns:a16="http://schemas.microsoft.com/office/drawing/2014/main" id="{86984088-6CD0-46FC-896F-D4400FBDF36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1" name="TextBox 9">
          <a:extLst>
            <a:ext uri="{FF2B5EF4-FFF2-40B4-BE49-F238E27FC236}">
              <a16:creationId xmlns:a16="http://schemas.microsoft.com/office/drawing/2014/main" id="{2EF55114-DFED-4D3F-BC81-F48A0D3ADA8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2" name="TextBox 8">
          <a:extLst>
            <a:ext uri="{FF2B5EF4-FFF2-40B4-BE49-F238E27FC236}">
              <a16:creationId xmlns:a16="http://schemas.microsoft.com/office/drawing/2014/main" id="{5D4B1EFA-ACD7-496E-B45F-40EB136069A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3" name="TextBox 10">
          <a:extLst>
            <a:ext uri="{FF2B5EF4-FFF2-40B4-BE49-F238E27FC236}">
              <a16:creationId xmlns:a16="http://schemas.microsoft.com/office/drawing/2014/main" id="{7C2A2756-702D-419E-B067-D59B01D80CB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4" name="TextBox 11">
          <a:extLst>
            <a:ext uri="{FF2B5EF4-FFF2-40B4-BE49-F238E27FC236}">
              <a16:creationId xmlns:a16="http://schemas.microsoft.com/office/drawing/2014/main" id="{018A7F8A-5393-4443-871F-C99342F2DC9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5" name="TextBox 13">
          <a:extLst>
            <a:ext uri="{FF2B5EF4-FFF2-40B4-BE49-F238E27FC236}">
              <a16:creationId xmlns:a16="http://schemas.microsoft.com/office/drawing/2014/main" id="{9F44C8AA-26C6-4E50-9193-DCA8D1ACA88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6" name="TextBox 9">
          <a:extLst>
            <a:ext uri="{FF2B5EF4-FFF2-40B4-BE49-F238E27FC236}">
              <a16:creationId xmlns:a16="http://schemas.microsoft.com/office/drawing/2014/main" id="{2D80A64B-9999-45EA-80CA-FF066B48677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7" name="TextBox 8">
          <a:extLst>
            <a:ext uri="{FF2B5EF4-FFF2-40B4-BE49-F238E27FC236}">
              <a16:creationId xmlns:a16="http://schemas.microsoft.com/office/drawing/2014/main" id="{945D87E1-0565-4184-99EF-B3B89B0C07F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8" name="TextBox 10">
          <a:extLst>
            <a:ext uri="{FF2B5EF4-FFF2-40B4-BE49-F238E27FC236}">
              <a16:creationId xmlns:a16="http://schemas.microsoft.com/office/drawing/2014/main" id="{64436BC2-B5A4-45AA-B656-88CA7E7832A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09" name="TextBox 11">
          <a:extLst>
            <a:ext uri="{FF2B5EF4-FFF2-40B4-BE49-F238E27FC236}">
              <a16:creationId xmlns:a16="http://schemas.microsoft.com/office/drawing/2014/main" id="{4BD9F8B8-56D8-4CEC-BFD4-7F72B2CEEE8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0" name="TextBox 13">
          <a:extLst>
            <a:ext uri="{FF2B5EF4-FFF2-40B4-BE49-F238E27FC236}">
              <a16:creationId xmlns:a16="http://schemas.microsoft.com/office/drawing/2014/main" id="{F5E36428-9376-4005-9AD2-AD09C9FD995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1" name="TextBox 9">
          <a:extLst>
            <a:ext uri="{FF2B5EF4-FFF2-40B4-BE49-F238E27FC236}">
              <a16:creationId xmlns:a16="http://schemas.microsoft.com/office/drawing/2014/main" id="{C7BD5342-6D9C-40DD-97A5-5EF04816EBC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2" name="TextBox 9">
          <a:extLst>
            <a:ext uri="{FF2B5EF4-FFF2-40B4-BE49-F238E27FC236}">
              <a16:creationId xmlns:a16="http://schemas.microsoft.com/office/drawing/2014/main" id="{EA6DDFD9-63FB-40D7-8CA1-C9EA580380A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3" name="TextBox 8">
          <a:extLst>
            <a:ext uri="{FF2B5EF4-FFF2-40B4-BE49-F238E27FC236}">
              <a16:creationId xmlns:a16="http://schemas.microsoft.com/office/drawing/2014/main" id="{33E146D8-D58C-4EE9-B4D3-BAC62A376D5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4" name="TextBox 10">
          <a:extLst>
            <a:ext uri="{FF2B5EF4-FFF2-40B4-BE49-F238E27FC236}">
              <a16:creationId xmlns:a16="http://schemas.microsoft.com/office/drawing/2014/main" id="{27356225-337D-40F2-A0DA-AE1AF63BC25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5" name="TextBox 11">
          <a:extLst>
            <a:ext uri="{FF2B5EF4-FFF2-40B4-BE49-F238E27FC236}">
              <a16:creationId xmlns:a16="http://schemas.microsoft.com/office/drawing/2014/main" id="{F95D7A5C-C732-4429-8229-D80A86FA385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6" name="TextBox 13">
          <a:extLst>
            <a:ext uri="{FF2B5EF4-FFF2-40B4-BE49-F238E27FC236}">
              <a16:creationId xmlns:a16="http://schemas.microsoft.com/office/drawing/2014/main" id="{DB9B1DAC-DFF5-45D5-8948-EBC82C6C4C6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7" name="TextBox 9">
          <a:extLst>
            <a:ext uri="{FF2B5EF4-FFF2-40B4-BE49-F238E27FC236}">
              <a16:creationId xmlns:a16="http://schemas.microsoft.com/office/drawing/2014/main" id="{D99476F7-7F91-406F-AAD9-DC24CD70F11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8" name="TextBox 8">
          <a:extLst>
            <a:ext uri="{FF2B5EF4-FFF2-40B4-BE49-F238E27FC236}">
              <a16:creationId xmlns:a16="http://schemas.microsoft.com/office/drawing/2014/main" id="{E8CA94F5-8285-41A2-9016-0E1E54F083E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19" name="TextBox 10">
          <a:extLst>
            <a:ext uri="{FF2B5EF4-FFF2-40B4-BE49-F238E27FC236}">
              <a16:creationId xmlns:a16="http://schemas.microsoft.com/office/drawing/2014/main" id="{BD6617F8-47A1-43F3-9583-701DEA2CC83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0" name="TextBox 11">
          <a:extLst>
            <a:ext uri="{FF2B5EF4-FFF2-40B4-BE49-F238E27FC236}">
              <a16:creationId xmlns:a16="http://schemas.microsoft.com/office/drawing/2014/main" id="{5301A423-A8D6-4DBB-9966-11C2BB3B7E9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1" name="TextBox 13">
          <a:extLst>
            <a:ext uri="{FF2B5EF4-FFF2-40B4-BE49-F238E27FC236}">
              <a16:creationId xmlns:a16="http://schemas.microsoft.com/office/drawing/2014/main" id="{ABFBF6A1-9634-4D31-A624-E1257FC4975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2" name="TextBox 9">
          <a:extLst>
            <a:ext uri="{FF2B5EF4-FFF2-40B4-BE49-F238E27FC236}">
              <a16:creationId xmlns:a16="http://schemas.microsoft.com/office/drawing/2014/main" id="{06D21669-27AF-4CAE-9F43-DDAB3D2FBB4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3" name="TextBox 8">
          <a:extLst>
            <a:ext uri="{FF2B5EF4-FFF2-40B4-BE49-F238E27FC236}">
              <a16:creationId xmlns:a16="http://schemas.microsoft.com/office/drawing/2014/main" id="{773AB289-0BEF-4278-9199-4B013FF994E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4" name="TextBox 10">
          <a:extLst>
            <a:ext uri="{FF2B5EF4-FFF2-40B4-BE49-F238E27FC236}">
              <a16:creationId xmlns:a16="http://schemas.microsoft.com/office/drawing/2014/main" id="{43DDA541-DB44-4500-BA16-560B5AF9523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5" name="TextBox 11">
          <a:extLst>
            <a:ext uri="{FF2B5EF4-FFF2-40B4-BE49-F238E27FC236}">
              <a16:creationId xmlns:a16="http://schemas.microsoft.com/office/drawing/2014/main" id="{4F88C48F-D9F6-440E-ABB0-8DFB395C2CC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6" name="TextBox 13">
          <a:extLst>
            <a:ext uri="{FF2B5EF4-FFF2-40B4-BE49-F238E27FC236}">
              <a16:creationId xmlns:a16="http://schemas.microsoft.com/office/drawing/2014/main" id="{AE43BBEA-0474-4EFC-AA65-A0D44CEC27D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7" name="TextBox 9">
          <a:extLst>
            <a:ext uri="{FF2B5EF4-FFF2-40B4-BE49-F238E27FC236}">
              <a16:creationId xmlns:a16="http://schemas.microsoft.com/office/drawing/2014/main" id="{BE874AC9-8BF7-4AA2-BAC3-68196381DBD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8" name="TextBox 8">
          <a:extLst>
            <a:ext uri="{FF2B5EF4-FFF2-40B4-BE49-F238E27FC236}">
              <a16:creationId xmlns:a16="http://schemas.microsoft.com/office/drawing/2014/main" id="{59DC25C5-7B5F-4DFE-A076-3391937518A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29" name="TextBox 10">
          <a:extLst>
            <a:ext uri="{FF2B5EF4-FFF2-40B4-BE49-F238E27FC236}">
              <a16:creationId xmlns:a16="http://schemas.microsoft.com/office/drawing/2014/main" id="{8CC4BAAE-7250-4763-B381-A833D84628A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0" name="TextBox 11">
          <a:extLst>
            <a:ext uri="{FF2B5EF4-FFF2-40B4-BE49-F238E27FC236}">
              <a16:creationId xmlns:a16="http://schemas.microsoft.com/office/drawing/2014/main" id="{1861E564-2EC6-4917-B1BF-4965003DA69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1" name="TextBox 13">
          <a:extLst>
            <a:ext uri="{FF2B5EF4-FFF2-40B4-BE49-F238E27FC236}">
              <a16:creationId xmlns:a16="http://schemas.microsoft.com/office/drawing/2014/main" id="{2C2BEF7C-5C65-4363-A4B9-4CF19A85EB5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2" name="TextBox 9">
          <a:extLst>
            <a:ext uri="{FF2B5EF4-FFF2-40B4-BE49-F238E27FC236}">
              <a16:creationId xmlns:a16="http://schemas.microsoft.com/office/drawing/2014/main" id="{3AECDD75-8DBA-4F87-8E38-6DF269C1CF8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3" name="TextBox 8">
          <a:extLst>
            <a:ext uri="{FF2B5EF4-FFF2-40B4-BE49-F238E27FC236}">
              <a16:creationId xmlns:a16="http://schemas.microsoft.com/office/drawing/2014/main" id="{8A90E511-880B-4225-A499-5387FC1E1F0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4" name="TextBox 10">
          <a:extLst>
            <a:ext uri="{FF2B5EF4-FFF2-40B4-BE49-F238E27FC236}">
              <a16:creationId xmlns:a16="http://schemas.microsoft.com/office/drawing/2014/main" id="{A64D4F0E-0394-4A8E-819A-48F5FE24068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5" name="TextBox 11">
          <a:extLst>
            <a:ext uri="{FF2B5EF4-FFF2-40B4-BE49-F238E27FC236}">
              <a16:creationId xmlns:a16="http://schemas.microsoft.com/office/drawing/2014/main" id="{9DA68EBB-FCB1-40C9-9B42-41D4AE0DE1F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6" name="TextBox 13">
          <a:extLst>
            <a:ext uri="{FF2B5EF4-FFF2-40B4-BE49-F238E27FC236}">
              <a16:creationId xmlns:a16="http://schemas.microsoft.com/office/drawing/2014/main" id="{448B65CD-B07A-4898-9597-99D8F930D39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7" name="TextBox 9">
          <a:extLst>
            <a:ext uri="{FF2B5EF4-FFF2-40B4-BE49-F238E27FC236}">
              <a16:creationId xmlns:a16="http://schemas.microsoft.com/office/drawing/2014/main" id="{8F523051-0EE2-46DC-B04B-F796B4BEF90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8" name="TextBox 8">
          <a:extLst>
            <a:ext uri="{FF2B5EF4-FFF2-40B4-BE49-F238E27FC236}">
              <a16:creationId xmlns:a16="http://schemas.microsoft.com/office/drawing/2014/main" id="{31C15060-19A4-417F-80D8-BCFCA92F4F8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39" name="TextBox 10">
          <a:extLst>
            <a:ext uri="{FF2B5EF4-FFF2-40B4-BE49-F238E27FC236}">
              <a16:creationId xmlns:a16="http://schemas.microsoft.com/office/drawing/2014/main" id="{5F570769-2F1F-4264-8688-FD9635DA499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0" name="TextBox 11">
          <a:extLst>
            <a:ext uri="{FF2B5EF4-FFF2-40B4-BE49-F238E27FC236}">
              <a16:creationId xmlns:a16="http://schemas.microsoft.com/office/drawing/2014/main" id="{A1880150-3EA9-4F0D-815D-EC0942A7816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1" name="TextBox 13">
          <a:extLst>
            <a:ext uri="{FF2B5EF4-FFF2-40B4-BE49-F238E27FC236}">
              <a16:creationId xmlns:a16="http://schemas.microsoft.com/office/drawing/2014/main" id="{7B6F05B6-238A-48F9-AD29-72F09FCA5C9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2" name="TextBox 9">
          <a:extLst>
            <a:ext uri="{FF2B5EF4-FFF2-40B4-BE49-F238E27FC236}">
              <a16:creationId xmlns:a16="http://schemas.microsoft.com/office/drawing/2014/main" id="{E8B491A9-73FD-43DB-9D84-A319728E898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3" name="TextBox 8">
          <a:extLst>
            <a:ext uri="{FF2B5EF4-FFF2-40B4-BE49-F238E27FC236}">
              <a16:creationId xmlns:a16="http://schemas.microsoft.com/office/drawing/2014/main" id="{6DA403F1-2CF1-47C5-AF72-8CADC6F6D3A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4" name="TextBox 10">
          <a:extLst>
            <a:ext uri="{FF2B5EF4-FFF2-40B4-BE49-F238E27FC236}">
              <a16:creationId xmlns:a16="http://schemas.microsoft.com/office/drawing/2014/main" id="{8D7C0286-9FA8-46A2-8BAD-0744F1C89F9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5" name="TextBox 11">
          <a:extLst>
            <a:ext uri="{FF2B5EF4-FFF2-40B4-BE49-F238E27FC236}">
              <a16:creationId xmlns:a16="http://schemas.microsoft.com/office/drawing/2014/main" id="{1E2FA15B-3180-460A-A010-0F3A83CD18E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6" name="TextBox 13">
          <a:extLst>
            <a:ext uri="{FF2B5EF4-FFF2-40B4-BE49-F238E27FC236}">
              <a16:creationId xmlns:a16="http://schemas.microsoft.com/office/drawing/2014/main" id="{BB0015E4-F044-405A-BC33-D43C83A7EB7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7" name="TextBox 9">
          <a:extLst>
            <a:ext uri="{FF2B5EF4-FFF2-40B4-BE49-F238E27FC236}">
              <a16:creationId xmlns:a16="http://schemas.microsoft.com/office/drawing/2014/main" id="{FF3FE667-A161-4732-8120-CDDBC71E771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8" name="TextBox 8">
          <a:extLst>
            <a:ext uri="{FF2B5EF4-FFF2-40B4-BE49-F238E27FC236}">
              <a16:creationId xmlns:a16="http://schemas.microsoft.com/office/drawing/2014/main" id="{7B27FF1A-0D27-4FF3-BD73-B08A000000F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49" name="TextBox 10">
          <a:extLst>
            <a:ext uri="{FF2B5EF4-FFF2-40B4-BE49-F238E27FC236}">
              <a16:creationId xmlns:a16="http://schemas.microsoft.com/office/drawing/2014/main" id="{5F1393B7-23D7-4CE5-BFB2-BE6E64D5E14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0" name="TextBox 11">
          <a:extLst>
            <a:ext uri="{FF2B5EF4-FFF2-40B4-BE49-F238E27FC236}">
              <a16:creationId xmlns:a16="http://schemas.microsoft.com/office/drawing/2014/main" id="{FCD18A9C-D1F2-4C4D-8684-2FBA421BAEF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1" name="TextBox 13">
          <a:extLst>
            <a:ext uri="{FF2B5EF4-FFF2-40B4-BE49-F238E27FC236}">
              <a16:creationId xmlns:a16="http://schemas.microsoft.com/office/drawing/2014/main" id="{D8D4C992-4ACF-4414-A22F-94B2251E681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2" name="TextBox 9">
          <a:extLst>
            <a:ext uri="{FF2B5EF4-FFF2-40B4-BE49-F238E27FC236}">
              <a16:creationId xmlns:a16="http://schemas.microsoft.com/office/drawing/2014/main" id="{E0025897-E2AC-4147-807D-FA427F69979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3" name="TextBox 8">
          <a:extLst>
            <a:ext uri="{FF2B5EF4-FFF2-40B4-BE49-F238E27FC236}">
              <a16:creationId xmlns:a16="http://schemas.microsoft.com/office/drawing/2014/main" id="{25B6083E-FD21-4CEA-A8FA-36126B25683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4" name="TextBox 10">
          <a:extLst>
            <a:ext uri="{FF2B5EF4-FFF2-40B4-BE49-F238E27FC236}">
              <a16:creationId xmlns:a16="http://schemas.microsoft.com/office/drawing/2014/main" id="{66DE4F85-5A12-4594-B41A-638C7CACEF6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5" name="TextBox 11">
          <a:extLst>
            <a:ext uri="{FF2B5EF4-FFF2-40B4-BE49-F238E27FC236}">
              <a16:creationId xmlns:a16="http://schemas.microsoft.com/office/drawing/2014/main" id="{3E79E320-F537-49B3-A7F8-F79F2E8A5CA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6" name="TextBox 13">
          <a:extLst>
            <a:ext uri="{FF2B5EF4-FFF2-40B4-BE49-F238E27FC236}">
              <a16:creationId xmlns:a16="http://schemas.microsoft.com/office/drawing/2014/main" id="{C9577AB4-B7F3-41FF-B79F-7912793B626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7" name="TextBox 9">
          <a:extLst>
            <a:ext uri="{FF2B5EF4-FFF2-40B4-BE49-F238E27FC236}">
              <a16:creationId xmlns:a16="http://schemas.microsoft.com/office/drawing/2014/main" id="{54C9CCB3-65C5-4E66-B3E2-849547E366D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8" name="TextBox 9">
          <a:extLst>
            <a:ext uri="{FF2B5EF4-FFF2-40B4-BE49-F238E27FC236}">
              <a16:creationId xmlns:a16="http://schemas.microsoft.com/office/drawing/2014/main" id="{13301E1C-CA0E-4845-A9B6-B5D9422C6FF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59" name="TextBox 9">
          <a:extLst>
            <a:ext uri="{FF2B5EF4-FFF2-40B4-BE49-F238E27FC236}">
              <a16:creationId xmlns:a16="http://schemas.microsoft.com/office/drawing/2014/main" id="{24E4D65F-8386-4D71-91FE-C4A4964BC0C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0" name="TextBox 8">
          <a:extLst>
            <a:ext uri="{FF2B5EF4-FFF2-40B4-BE49-F238E27FC236}">
              <a16:creationId xmlns:a16="http://schemas.microsoft.com/office/drawing/2014/main" id="{0D6C7E1B-FFFB-478E-9831-A2F3C44D8C5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1" name="TextBox 10">
          <a:extLst>
            <a:ext uri="{FF2B5EF4-FFF2-40B4-BE49-F238E27FC236}">
              <a16:creationId xmlns:a16="http://schemas.microsoft.com/office/drawing/2014/main" id="{C28C42ED-43FC-4A0F-82DD-207B49521F2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2" name="TextBox 11">
          <a:extLst>
            <a:ext uri="{FF2B5EF4-FFF2-40B4-BE49-F238E27FC236}">
              <a16:creationId xmlns:a16="http://schemas.microsoft.com/office/drawing/2014/main" id="{D0FC945A-3046-4C9B-92E8-CB7E3C2D0F6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3" name="TextBox 13">
          <a:extLst>
            <a:ext uri="{FF2B5EF4-FFF2-40B4-BE49-F238E27FC236}">
              <a16:creationId xmlns:a16="http://schemas.microsoft.com/office/drawing/2014/main" id="{CC036D5C-6104-4235-BA17-96F765B3B4C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4" name="TextBox 9">
          <a:extLst>
            <a:ext uri="{FF2B5EF4-FFF2-40B4-BE49-F238E27FC236}">
              <a16:creationId xmlns:a16="http://schemas.microsoft.com/office/drawing/2014/main" id="{85756233-1D38-4911-AB69-1129E35132C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5" name="TextBox 8">
          <a:extLst>
            <a:ext uri="{FF2B5EF4-FFF2-40B4-BE49-F238E27FC236}">
              <a16:creationId xmlns:a16="http://schemas.microsoft.com/office/drawing/2014/main" id="{096A11D0-6449-4635-BC32-340E2667BE8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6" name="TextBox 10">
          <a:extLst>
            <a:ext uri="{FF2B5EF4-FFF2-40B4-BE49-F238E27FC236}">
              <a16:creationId xmlns:a16="http://schemas.microsoft.com/office/drawing/2014/main" id="{7163E56D-ABB1-4BAF-A751-2244473D242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7" name="TextBox 11">
          <a:extLst>
            <a:ext uri="{FF2B5EF4-FFF2-40B4-BE49-F238E27FC236}">
              <a16:creationId xmlns:a16="http://schemas.microsoft.com/office/drawing/2014/main" id="{D5AEA350-CFF3-4A75-9929-271E72047D9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8" name="TextBox 13">
          <a:extLst>
            <a:ext uri="{FF2B5EF4-FFF2-40B4-BE49-F238E27FC236}">
              <a16:creationId xmlns:a16="http://schemas.microsoft.com/office/drawing/2014/main" id="{75FCF195-87F5-46FF-A929-D6723846CEE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69" name="TextBox 9">
          <a:extLst>
            <a:ext uri="{FF2B5EF4-FFF2-40B4-BE49-F238E27FC236}">
              <a16:creationId xmlns:a16="http://schemas.microsoft.com/office/drawing/2014/main" id="{D927FBCA-DCFA-4F13-BEBA-EFEC341995A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0" name="TextBox 8">
          <a:extLst>
            <a:ext uri="{FF2B5EF4-FFF2-40B4-BE49-F238E27FC236}">
              <a16:creationId xmlns:a16="http://schemas.microsoft.com/office/drawing/2014/main" id="{31C920D7-A933-4727-8B86-DA2976B69DA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1" name="TextBox 10">
          <a:extLst>
            <a:ext uri="{FF2B5EF4-FFF2-40B4-BE49-F238E27FC236}">
              <a16:creationId xmlns:a16="http://schemas.microsoft.com/office/drawing/2014/main" id="{73855C51-CAD3-4787-92A9-B416063A3D7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2" name="TextBox 11">
          <a:extLst>
            <a:ext uri="{FF2B5EF4-FFF2-40B4-BE49-F238E27FC236}">
              <a16:creationId xmlns:a16="http://schemas.microsoft.com/office/drawing/2014/main" id="{9064018F-D707-4831-8962-FE8242775F9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3" name="TextBox 13">
          <a:extLst>
            <a:ext uri="{FF2B5EF4-FFF2-40B4-BE49-F238E27FC236}">
              <a16:creationId xmlns:a16="http://schemas.microsoft.com/office/drawing/2014/main" id="{12F02A57-F81E-4E07-9798-94DD1A654B1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4" name="TextBox 9">
          <a:extLst>
            <a:ext uri="{FF2B5EF4-FFF2-40B4-BE49-F238E27FC236}">
              <a16:creationId xmlns:a16="http://schemas.microsoft.com/office/drawing/2014/main" id="{6F5C1950-B03F-4CDE-8170-35BDA5148EF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5" name="TextBox 8">
          <a:extLst>
            <a:ext uri="{FF2B5EF4-FFF2-40B4-BE49-F238E27FC236}">
              <a16:creationId xmlns:a16="http://schemas.microsoft.com/office/drawing/2014/main" id="{AC8813AC-D59B-4E03-B0A0-4C32A3F9CCB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6" name="TextBox 10">
          <a:extLst>
            <a:ext uri="{FF2B5EF4-FFF2-40B4-BE49-F238E27FC236}">
              <a16:creationId xmlns:a16="http://schemas.microsoft.com/office/drawing/2014/main" id="{68A17797-8E04-4016-84EA-2270B72E9BD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7" name="TextBox 11">
          <a:extLst>
            <a:ext uri="{FF2B5EF4-FFF2-40B4-BE49-F238E27FC236}">
              <a16:creationId xmlns:a16="http://schemas.microsoft.com/office/drawing/2014/main" id="{2428D466-9ED7-4C31-A63C-A3FB79DB73A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8" name="TextBox 13">
          <a:extLst>
            <a:ext uri="{FF2B5EF4-FFF2-40B4-BE49-F238E27FC236}">
              <a16:creationId xmlns:a16="http://schemas.microsoft.com/office/drawing/2014/main" id="{DBED4653-B03D-45AB-992B-AF36BC66E18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79" name="TextBox 9">
          <a:extLst>
            <a:ext uri="{FF2B5EF4-FFF2-40B4-BE49-F238E27FC236}">
              <a16:creationId xmlns:a16="http://schemas.microsoft.com/office/drawing/2014/main" id="{33B4C821-32F0-491A-A6D7-1D33FB4E249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0" name="TextBox 8">
          <a:extLst>
            <a:ext uri="{FF2B5EF4-FFF2-40B4-BE49-F238E27FC236}">
              <a16:creationId xmlns:a16="http://schemas.microsoft.com/office/drawing/2014/main" id="{6D81E185-E84D-4BF3-8098-900BC065B8A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1" name="TextBox 10">
          <a:extLst>
            <a:ext uri="{FF2B5EF4-FFF2-40B4-BE49-F238E27FC236}">
              <a16:creationId xmlns:a16="http://schemas.microsoft.com/office/drawing/2014/main" id="{5ACA77EA-84B3-48B9-BBB8-9948BDB39E5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2" name="TextBox 11">
          <a:extLst>
            <a:ext uri="{FF2B5EF4-FFF2-40B4-BE49-F238E27FC236}">
              <a16:creationId xmlns:a16="http://schemas.microsoft.com/office/drawing/2014/main" id="{678CB52F-480C-4527-9561-0FFCF573924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3" name="TextBox 13">
          <a:extLst>
            <a:ext uri="{FF2B5EF4-FFF2-40B4-BE49-F238E27FC236}">
              <a16:creationId xmlns:a16="http://schemas.microsoft.com/office/drawing/2014/main" id="{81C2F49E-6275-4954-B6EB-49275F2A1ED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4" name="TextBox 9">
          <a:extLst>
            <a:ext uri="{FF2B5EF4-FFF2-40B4-BE49-F238E27FC236}">
              <a16:creationId xmlns:a16="http://schemas.microsoft.com/office/drawing/2014/main" id="{683484A1-E9BF-40E6-9625-B15392B2041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5" name="TextBox 9">
          <a:extLst>
            <a:ext uri="{FF2B5EF4-FFF2-40B4-BE49-F238E27FC236}">
              <a16:creationId xmlns:a16="http://schemas.microsoft.com/office/drawing/2014/main" id="{FA4EF78F-9C98-4D55-B0CE-B2DABD1F1EB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6" name="TextBox 8">
          <a:extLst>
            <a:ext uri="{FF2B5EF4-FFF2-40B4-BE49-F238E27FC236}">
              <a16:creationId xmlns:a16="http://schemas.microsoft.com/office/drawing/2014/main" id="{AB6A4E6F-CD84-4533-985C-D1DD96A8049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7" name="TextBox 10">
          <a:extLst>
            <a:ext uri="{FF2B5EF4-FFF2-40B4-BE49-F238E27FC236}">
              <a16:creationId xmlns:a16="http://schemas.microsoft.com/office/drawing/2014/main" id="{C29F6615-2DFB-4C16-9A98-B8732F74210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8" name="TextBox 11">
          <a:extLst>
            <a:ext uri="{FF2B5EF4-FFF2-40B4-BE49-F238E27FC236}">
              <a16:creationId xmlns:a16="http://schemas.microsoft.com/office/drawing/2014/main" id="{C1601D3D-E561-4FC2-8D36-209177C5B6B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89" name="TextBox 13">
          <a:extLst>
            <a:ext uri="{FF2B5EF4-FFF2-40B4-BE49-F238E27FC236}">
              <a16:creationId xmlns:a16="http://schemas.microsoft.com/office/drawing/2014/main" id="{F42B69C8-0743-4DB4-8306-C4638E7665C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0" name="TextBox 9">
          <a:extLst>
            <a:ext uri="{FF2B5EF4-FFF2-40B4-BE49-F238E27FC236}">
              <a16:creationId xmlns:a16="http://schemas.microsoft.com/office/drawing/2014/main" id="{DF753D77-EF13-4E5D-93E1-C5BFA3C0F11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1" name="TextBox 8">
          <a:extLst>
            <a:ext uri="{FF2B5EF4-FFF2-40B4-BE49-F238E27FC236}">
              <a16:creationId xmlns:a16="http://schemas.microsoft.com/office/drawing/2014/main" id="{76154A50-F36F-40CF-9792-64600EF6CE6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2" name="TextBox 10">
          <a:extLst>
            <a:ext uri="{FF2B5EF4-FFF2-40B4-BE49-F238E27FC236}">
              <a16:creationId xmlns:a16="http://schemas.microsoft.com/office/drawing/2014/main" id="{851D59BA-AD3C-44AE-BC03-B78190E55FB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3" name="TextBox 11">
          <a:extLst>
            <a:ext uri="{FF2B5EF4-FFF2-40B4-BE49-F238E27FC236}">
              <a16:creationId xmlns:a16="http://schemas.microsoft.com/office/drawing/2014/main" id="{16898190-3570-4BA1-92CA-FA305E5E66A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4" name="TextBox 13">
          <a:extLst>
            <a:ext uri="{FF2B5EF4-FFF2-40B4-BE49-F238E27FC236}">
              <a16:creationId xmlns:a16="http://schemas.microsoft.com/office/drawing/2014/main" id="{C9CDB253-7E85-46D2-8CEF-665C468AA6B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5" name="TextBox 9">
          <a:extLst>
            <a:ext uri="{FF2B5EF4-FFF2-40B4-BE49-F238E27FC236}">
              <a16:creationId xmlns:a16="http://schemas.microsoft.com/office/drawing/2014/main" id="{321E7E1E-EDF7-4D0F-9D01-E503843E0E9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6" name="TextBox 8">
          <a:extLst>
            <a:ext uri="{FF2B5EF4-FFF2-40B4-BE49-F238E27FC236}">
              <a16:creationId xmlns:a16="http://schemas.microsoft.com/office/drawing/2014/main" id="{EA24FF9E-5A7A-4ECD-913C-C57ECA87A5F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7" name="TextBox 10">
          <a:extLst>
            <a:ext uri="{FF2B5EF4-FFF2-40B4-BE49-F238E27FC236}">
              <a16:creationId xmlns:a16="http://schemas.microsoft.com/office/drawing/2014/main" id="{68417E2B-2A15-4CDB-A483-B731258432D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8" name="TextBox 11">
          <a:extLst>
            <a:ext uri="{FF2B5EF4-FFF2-40B4-BE49-F238E27FC236}">
              <a16:creationId xmlns:a16="http://schemas.microsoft.com/office/drawing/2014/main" id="{DCE9B37B-64B6-416E-BD3C-DA59FC85E79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899" name="TextBox 13">
          <a:extLst>
            <a:ext uri="{FF2B5EF4-FFF2-40B4-BE49-F238E27FC236}">
              <a16:creationId xmlns:a16="http://schemas.microsoft.com/office/drawing/2014/main" id="{70AE2F2A-E72E-4C6E-9C20-94B324ECEB7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0" name="TextBox 9">
          <a:extLst>
            <a:ext uri="{FF2B5EF4-FFF2-40B4-BE49-F238E27FC236}">
              <a16:creationId xmlns:a16="http://schemas.microsoft.com/office/drawing/2014/main" id="{6E6F911E-AA00-4E50-A3FA-DD44BAF8351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1" name="TextBox 8">
          <a:extLst>
            <a:ext uri="{FF2B5EF4-FFF2-40B4-BE49-F238E27FC236}">
              <a16:creationId xmlns:a16="http://schemas.microsoft.com/office/drawing/2014/main" id="{0A957316-1913-4AF0-9A59-43DD0D45061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2" name="TextBox 10">
          <a:extLst>
            <a:ext uri="{FF2B5EF4-FFF2-40B4-BE49-F238E27FC236}">
              <a16:creationId xmlns:a16="http://schemas.microsoft.com/office/drawing/2014/main" id="{060E9042-611F-4414-BC25-1005353D957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3" name="TextBox 11">
          <a:extLst>
            <a:ext uri="{FF2B5EF4-FFF2-40B4-BE49-F238E27FC236}">
              <a16:creationId xmlns:a16="http://schemas.microsoft.com/office/drawing/2014/main" id="{6CBB553D-1E9D-4DB1-9743-C51337B7B29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4" name="TextBox 13">
          <a:extLst>
            <a:ext uri="{FF2B5EF4-FFF2-40B4-BE49-F238E27FC236}">
              <a16:creationId xmlns:a16="http://schemas.microsoft.com/office/drawing/2014/main" id="{DDE74DAE-9D8D-4265-8269-E7D2C0921A4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5" name="TextBox 9">
          <a:extLst>
            <a:ext uri="{FF2B5EF4-FFF2-40B4-BE49-F238E27FC236}">
              <a16:creationId xmlns:a16="http://schemas.microsoft.com/office/drawing/2014/main" id="{1AFE3CB1-14C5-4B97-BEE2-8A1BC6A2E2E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6" name="TextBox 8">
          <a:extLst>
            <a:ext uri="{FF2B5EF4-FFF2-40B4-BE49-F238E27FC236}">
              <a16:creationId xmlns:a16="http://schemas.microsoft.com/office/drawing/2014/main" id="{5C6168F6-65AB-4DEA-8816-4B4E8B9C284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7" name="TextBox 10">
          <a:extLst>
            <a:ext uri="{FF2B5EF4-FFF2-40B4-BE49-F238E27FC236}">
              <a16:creationId xmlns:a16="http://schemas.microsoft.com/office/drawing/2014/main" id="{2162D795-F013-4229-B02C-8572621E43B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8" name="TextBox 11">
          <a:extLst>
            <a:ext uri="{FF2B5EF4-FFF2-40B4-BE49-F238E27FC236}">
              <a16:creationId xmlns:a16="http://schemas.microsoft.com/office/drawing/2014/main" id="{784FE8D0-FD67-46C1-BD22-03BE51F0DEC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09" name="TextBox 13">
          <a:extLst>
            <a:ext uri="{FF2B5EF4-FFF2-40B4-BE49-F238E27FC236}">
              <a16:creationId xmlns:a16="http://schemas.microsoft.com/office/drawing/2014/main" id="{2F78BC87-3D54-4D3B-8EE8-8AF40644B18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0" name="TextBox 9">
          <a:extLst>
            <a:ext uri="{FF2B5EF4-FFF2-40B4-BE49-F238E27FC236}">
              <a16:creationId xmlns:a16="http://schemas.microsoft.com/office/drawing/2014/main" id="{F744AE4B-0005-4F11-9DC4-972ACCC5023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1" name="TextBox 8">
          <a:extLst>
            <a:ext uri="{FF2B5EF4-FFF2-40B4-BE49-F238E27FC236}">
              <a16:creationId xmlns:a16="http://schemas.microsoft.com/office/drawing/2014/main" id="{091DC78F-C371-4203-B1BF-E0BD820A87E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2" name="TextBox 10">
          <a:extLst>
            <a:ext uri="{FF2B5EF4-FFF2-40B4-BE49-F238E27FC236}">
              <a16:creationId xmlns:a16="http://schemas.microsoft.com/office/drawing/2014/main" id="{06DAF4F3-2C39-497A-93B5-8358742A337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3" name="TextBox 11">
          <a:extLst>
            <a:ext uri="{FF2B5EF4-FFF2-40B4-BE49-F238E27FC236}">
              <a16:creationId xmlns:a16="http://schemas.microsoft.com/office/drawing/2014/main" id="{8A41AA23-9124-4095-B9C2-271CEA9B995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4" name="TextBox 13">
          <a:extLst>
            <a:ext uri="{FF2B5EF4-FFF2-40B4-BE49-F238E27FC236}">
              <a16:creationId xmlns:a16="http://schemas.microsoft.com/office/drawing/2014/main" id="{887C59F5-E5C4-465A-87E7-B1EE1574D9E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5" name="TextBox 9">
          <a:extLst>
            <a:ext uri="{FF2B5EF4-FFF2-40B4-BE49-F238E27FC236}">
              <a16:creationId xmlns:a16="http://schemas.microsoft.com/office/drawing/2014/main" id="{EBB9861B-77CC-40F9-82EF-94ADEFEEF5C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6" name="TextBox 8">
          <a:extLst>
            <a:ext uri="{FF2B5EF4-FFF2-40B4-BE49-F238E27FC236}">
              <a16:creationId xmlns:a16="http://schemas.microsoft.com/office/drawing/2014/main" id="{C7143912-51D0-4F18-849A-E4D70B0BBD5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7" name="TextBox 10">
          <a:extLst>
            <a:ext uri="{FF2B5EF4-FFF2-40B4-BE49-F238E27FC236}">
              <a16:creationId xmlns:a16="http://schemas.microsoft.com/office/drawing/2014/main" id="{5D9AE800-D214-4120-815A-0C31B95F1DD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8" name="TextBox 11">
          <a:extLst>
            <a:ext uri="{FF2B5EF4-FFF2-40B4-BE49-F238E27FC236}">
              <a16:creationId xmlns:a16="http://schemas.microsoft.com/office/drawing/2014/main" id="{1FDE3C3E-3D34-4443-B719-E81A5F1637D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19" name="TextBox 13">
          <a:extLst>
            <a:ext uri="{FF2B5EF4-FFF2-40B4-BE49-F238E27FC236}">
              <a16:creationId xmlns:a16="http://schemas.microsoft.com/office/drawing/2014/main" id="{6D8B9C97-7FC3-4A41-87BE-E1891EFFF24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0" name="TextBox 9">
          <a:extLst>
            <a:ext uri="{FF2B5EF4-FFF2-40B4-BE49-F238E27FC236}">
              <a16:creationId xmlns:a16="http://schemas.microsoft.com/office/drawing/2014/main" id="{EB583EDA-1306-47DB-B4CE-6870FABE854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1" name="TextBox 8">
          <a:extLst>
            <a:ext uri="{FF2B5EF4-FFF2-40B4-BE49-F238E27FC236}">
              <a16:creationId xmlns:a16="http://schemas.microsoft.com/office/drawing/2014/main" id="{573B43BB-52D1-4A32-8AE1-BA2FC7A94C7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2" name="TextBox 10">
          <a:extLst>
            <a:ext uri="{FF2B5EF4-FFF2-40B4-BE49-F238E27FC236}">
              <a16:creationId xmlns:a16="http://schemas.microsoft.com/office/drawing/2014/main" id="{59C65166-A734-4108-BDE2-B3112E8CA47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3" name="TextBox 11">
          <a:extLst>
            <a:ext uri="{FF2B5EF4-FFF2-40B4-BE49-F238E27FC236}">
              <a16:creationId xmlns:a16="http://schemas.microsoft.com/office/drawing/2014/main" id="{20EACC89-8887-4532-802D-BA715B1E6AD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4" name="TextBox 13">
          <a:extLst>
            <a:ext uri="{FF2B5EF4-FFF2-40B4-BE49-F238E27FC236}">
              <a16:creationId xmlns:a16="http://schemas.microsoft.com/office/drawing/2014/main" id="{133210F8-E24C-48AE-8AB4-80218829DE5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5" name="TextBox 9">
          <a:extLst>
            <a:ext uri="{FF2B5EF4-FFF2-40B4-BE49-F238E27FC236}">
              <a16:creationId xmlns:a16="http://schemas.microsoft.com/office/drawing/2014/main" id="{30B865F4-76B0-43E3-8E5C-F5DB0DCC3E8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6" name="TextBox 8">
          <a:extLst>
            <a:ext uri="{FF2B5EF4-FFF2-40B4-BE49-F238E27FC236}">
              <a16:creationId xmlns:a16="http://schemas.microsoft.com/office/drawing/2014/main" id="{1DF15569-5A03-4254-A19B-FAE39817BFA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7" name="TextBox 10">
          <a:extLst>
            <a:ext uri="{FF2B5EF4-FFF2-40B4-BE49-F238E27FC236}">
              <a16:creationId xmlns:a16="http://schemas.microsoft.com/office/drawing/2014/main" id="{ACE80D1C-61B8-4BF9-BF6D-DD19BB26C86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8" name="TextBox 11">
          <a:extLst>
            <a:ext uri="{FF2B5EF4-FFF2-40B4-BE49-F238E27FC236}">
              <a16:creationId xmlns:a16="http://schemas.microsoft.com/office/drawing/2014/main" id="{259CBAD7-EC6A-4273-BBC4-FA108C78E12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29" name="TextBox 13">
          <a:extLst>
            <a:ext uri="{FF2B5EF4-FFF2-40B4-BE49-F238E27FC236}">
              <a16:creationId xmlns:a16="http://schemas.microsoft.com/office/drawing/2014/main" id="{38627BC2-730C-4DD8-92BE-FDEC6914371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0" name="TextBox 9">
          <a:extLst>
            <a:ext uri="{FF2B5EF4-FFF2-40B4-BE49-F238E27FC236}">
              <a16:creationId xmlns:a16="http://schemas.microsoft.com/office/drawing/2014/main" id="{B4F3C0A3-52D0-4368-8ABD-D0511AA328E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1" name="TextBox 8">
          <a:extLst>
            <a:ext uri="{FF2B5EF4-FFF2-40B4-BE49-F238E27FC236}">
              <a16:creationId xmlns:a16="http://schemas.microsoft.com/office/drawing/2014/main" id="{E8E0C885-2C76-4229-A843-F3DBADA109C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2" name="TextBox 10">
          <a:extLst>
            <a:ext uri="{FF2B5EF4-FFF2-40B4-BE49-F238E27FC236}">
              <a16:creationId xmlns:a16="http://schemas.microsoft.com/office/drawing/2014/main" id="{FC20F951-7392-4660-B805-C6308F27AB1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3" name="TextBox 11">
          <a:extLst>
            <a:ext uri="{FF2B5EF4-FFF2-40B4-BE49-F238E27FC236}">
              <a16:creationId xmlns:a16="http://schemas.microsoft.com/office/drawing/2014/main" id="{E0547AE1-732A-44F9-AD27-77DD1D1411B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4" name="TextBox 13">
          <a:extLst>
            <a:ext uri="{FF2B5EF4-FFF2-40B4-BE49-F238E27FC236}">
              <a16:creationId xmlns:a16="http://schemas.microsoft.com/office/drawing/2014/main" id="{A44C54B9-1492-472F-A856-52E28A60ECC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5" name="TextBox 9">
          <a:extLst>
            <a:ext uri="{FF2B5EF4-FFF2-40B4-BE49-F238E27FC236}">
              <a16:creationId xmlns:a16="http://schemas.microsoft.com/office/drawing/2014/main" id="{5B475B68-C868-4852-A095-B0E2DBB201F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6" name="TextBox 8">
          <a:extLst>
            <a:ext uri="{FF2B5EF4-FFF2-40B4-BE49-F238E27FC236}">
              <a16:creationId xmlns:a16="http://schemas.microsoft.com/office/drawing/2014/main" id="{438EA518-F61B-4858-87BC-D8126351122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7" name="TextBox 10">
          <a:extLst>
            <a:ext uri="{FF2B5EF4-FFF2-40B4-BE49-F238E27FC236}">
              <a16:creationId xmlns:a16="http://schemas.microsoft.com/office/drawing/2014/main" id="{2BDC6E93-7799-4CE1-B864-141A8B9C32E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8" name="TextBox 11">
          <a:extLst>
            <a:ext uri="{FF2B5EF4-FFF2-40B4-BE49-F238E27FC236}">
              <a16:creationId xmlns:a16="http://schemas.microsoft.com/office/drawing/2014/main" id="{31AA227C-7BAF-487D-8D0B-81DF8FD17B9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39" name="TextBox 13">
          <a:extLst>
            <a:ext uri="{FF2B5EF4-FFF2-40B4-BE49-F238E27FC236}">
              <a16:creationId xmlns:a16="http://schemas.microsoft.com/office/drawing/2014/main" id="{62482FC1-A0DF-4281-98EB-FDDC976A215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0" name="TextBox 9">
          <a:extLst>
            <a:ext uri="{FF2B5EF4-FFF2-40B4-BE49-F238E27FC236}">
              <a16:creationId xmlns:a16="http://schemas.microsoft.com/office/drawing/2014/main" id="{2D58484B-91E2-4714-8DDD-09380D6EC01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1" name="TextBox 8">
          <a:extLst>
            <a:ext uri="{FF2B5EF4-FFF2-40B4-BE49-F238E27FC236}">
              <a16:creationId xmlns:a16="http://schemas.microsoft.com/office/drawing/2014/main" id="{94A4FD01-EB09-43A7-80C2-18E53011C69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2" name="TextBox 10">
          <a:extLst>
            <a:ext uri="{FF2B5EF4-FFF2-40B4-BE49-F238E27FC236}">
              <a16:creationId xmlns:a16="http://schemas.microsoft.com/office/drawing/2014/main" id="{C5C3CE41-7F5B-40EB-82D6-7795868BA34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3" name="TextBox 11">
          <a:extLst>
            <a:ext uri="{FF2B5EF4-FFF2-40B4-BE49-F238E27FC236}">
              <a16:creationId xmlns:a16="http://schemas.microsoft.com/office/drawing/2014/main" id="{A38A2F93-3557-495F-88D7-001E3A8ACCB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4" name="TextBox 13">
          <a:extLst>
            <a:ext uri="{FF2B5EF4-FFF2-40B4-BE49-F238E27FC236}">
              <a16:creationId xmlns:a16="http://schemas.microsoft.com/office/drawing/2014/main" id="{AA71B328-D3A0-4F31-B678-76B07770E30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5" name="TextBox 9">
          <a:extLst>
            <a:ext uri="{FF2B5EF4-FFF2-40B4-BE49-F238E27FC236}">
              <a16:creationId xmlns:a16="http://schemas.microsoft.com/office/drawing/2014/main" id="{3DBEF178-7CCC-464F-899E-3A26AF09A62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6" name="TextBox 8">
          <a:extLst>
            <a:ext uri="{FF2B5EF4-FFF2-40B4-BE49-F238E27FC236}">
              <a16:creationId xmlns:a16="http://schemas.microsoft.com/office/drawing/2014/main" id="{330070A2-60A5-4434-B0CE-092F67684BC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7" name="TextBox 10">
          <a:extLst>
            <a:ext uri="{FF2B5EF4-FFF2-40B4-BE49-F238E27FC236}">
              <a16:creationId xmlns:a16="http://schemas.microsoft.com/office/drawing/2014/main" id="{A905CAD2-8BCF-4BF3-9513-38F33C03ABE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8" name="TextBox 11">
          <a:extLst>
            <a:ext uri="{FF2B5EF4-FFF2-40B4-BE49-F238E27FC236}">
              <a16:creationId xmlns:a16="http://schemas.microsoft.com/office/drawing/2014/main" id="{7CD46E2A-1CD1-45B9-91CC-5969F645B4F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49" name="TextBox 13">
          <a:extLst>
            <a:ext uri="{FF2B5EF4-FFF2-40B4-BE49-F238E27FC236}">
              <a16:creationId xmlns:a16="http://schemas.microsoft.com/office/drawing/2014/main" id="{79E6B24F-D61F-4FA8-A327-1050DABD74C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0" name="TextBox 9">
          <a:extLst>
            <a:ext uri="{FF2B5EF4-FFF2-40B4-BE49-F238E27FC236}">
              <a16:creationId xmlns:a16="http://schemas.microsoft.com/office/drawing/2014/main" id="{0A8116BC-876F-487E-AB78-681F5D076DC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1" name="TextBox 8">
          <a:extLst>
            <a:ext uri="{FF2B5EF4-FFF2-40B4-BE49-F238E27FC236}">
              <a16:creationId xmlns:a16="http://schemas.microsoft.com/office/drawing/2014/main" id="{1824C784-C474-4F44-AC0B-D0EDE6FA767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2" name="TextBox 10">
          <a:extLst>
            <a:ext uri="{FF2B5EF4-FFF2-40B4-BE49-F238E27FC236}">
              <a16:creationId xmlns:a16="http://schemas.microsoft.com/office/drawing/2014/main" id="{62F7D035-C17A-4342-BA13-1F4A4CED1D1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3" name="TextBox 11">
          <a:extLst>
            <a:ext uri="{FF2B5EF4-FFF2-40B4-BE49-F238E27FC236}">
              <a16:creationId xmlns:a16="http://schemas.microsoft.com/office/drawing/2014/main" id="{F4451FC6-77D0-474A-A89B-C8FA689DCA7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4" name="TextBox 13">
          <a:extLst>
            <a:ext uri="{FF2B5EF4-FFF2-40B4-BE49-F238E27FC236}">
              <a16:creationId xmlns:a16="http://schemas.microsoft.com/office/drawing/2014/main" id="{E6F82B1A-2E18-46BF-9B51-E8C0EB8AAC2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5" name="TextBox 9">
          <a:extLst>
            <a:ext uri="{FF2B5EF4-FFF2-40B4-BE49-F238E27FC236}">
              <a16:creationId xmlns:a16="http://schemas.microsoft.com/office/drawing/2014/main" id="{C338463F-3B42-4BA2-BD6F-092147CE927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6" name="TextBox 8">
          <a:extLst>
            <a:ext uri="{FF2B5EF4-FFF2-40B4-BE49-F238E27FC236}">
              <a16:creationId xmlns:a16="http://schemas.microsoft.com/office/drawing/2014/main" id="{5DE9053B-4368-4396-808D-F1CABA17D9F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7" name="TextBox 10">
          <a:extLst>
            <a:ext uri="{FF2B5EF4-FFF2-40B4-BE49-F238E27FC236}">
              <a16:creationId xmlns:a16="http://schemas.microsoft.com/office/drawing/2014/main" id="{FD8D8F9D-0233-4706-AD5A-1739B90017C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8" name="TextBox 11">
          <a:extLst>
            <a:ext uri="{FF2B5EF4-FFF2-40B4-BE49-F238E27FC236}">
              <a16:creationId xmlns:a16="http://schemas.microsoft.com/office/drawing/2014/main" id="{FE975C02-454F-4C39-9C95-242AEACE77C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59" name="TextBox 13">
          <a:extLst>
            <a:ext uri="{FF2B5EF4-FFF2-40B4-BE49-F238E27FC236}">
              <a16:creationId xmlns:a16="http://schemas.microsoft.com/office/drawing/2014/main" id="{7B8FDC16-743A-4E74-8901-514D2F39007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0" name="TextBox 9">
          <a:extLst>
            <a:ext uri="{FF2B5EF4-FFF2-40B4-BE49-F238E27FC236}">
              <a16:creationId xmlns:a16="http://schemas.microsoft.com/office/drawing/2014/main" id="{C00714BC-BE67-4335-9F3B-C6F975F076A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1" name="TextBox 8">
          <a:extLst>
            <a:ext uri="{FF2B5EF4-FFF2-40B4-BE49-F238E27FC236}">
              <a16:creationId xmlns:a16="http://schemas.microsoft.com/office/drawing/2014/main" id="{23F3D6B4-7E09-4314-A8F7-3FC304DFB80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2" name="TextBox 10">
          <a:extLst>
            <a:ext uri="{FF2B5EF4-FFF2-40B4-BE49-F238E27FC236}">
              <a16:creationId xmlns:a16="http://schemas.microsoft.com/office/drawing/2014/main" id="{ADC0FE02-0EFB-4390-8119-FCF675EA98D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3" name="TextBox 11">
          <a:extLst>
            <a:ext uri="{FF2B5EF4-FFF2-40B4-BE49-F238E27FC236}">
              <a16:creationId xmlns:a16="http://schemas.microsoft.com/office/drawing/2014/main" id="{D8DDB44D-E0D2-4B65-8087-BA5924C033C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4" name="TextBox 13">
          <a:extLst>
            <a:ext uri="{FF2B5EF4-FFF2-40B4-BE49-F238E27FC236}">
              <a16:creationId xmlns:a16="http://schemas.microsoft.com/office/drawing/2014/main" id="{DFC37C17-2786-4DF9-9E70-991229DBF43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5" name="TextBox 9">
          <a:extLst>
            <a:ext uri="{FF2B5EF4-FFF2-40B4-BE49-F238E27FC236}">
              <a16:creationId xmlns:a16="http://schemas.microsoft.com/office/drawing/2014/main" id="{8410C7EE-A3D0-40C9-812D-7BF7FE271D0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6" name="TextBox 8">
          <a:extLst>
            <a:ext uri="{FF2B5EF4-FFF2-40B4-BE49-F238E27FC236}">
              <a16:creationId xmlns:a16="http://schemas.microsoft.com/office/drawing/2014/main" id="{BE8556DC-69DD-4D80-B126-9A63C5A4CBC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7" name="TextBox 10">
          <a:extLst>
            <a:ext uri="{FF2B5EF4-FFF2-40B4-BE49-F238E27FC236}">
              <a16:creationId xmlns:a16="http://schemas.microsoft.com/office/drawing/2014/main" id="{4FB8D1E0-99A5-4212-9F13-C26A69065F2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8" name="TextBox 11">
          <a:extLst>
            <a:ext uri="{FF2B5EF4-FFF2-40B4-BE49-F238E27FC236}">
              <a16:creationId xmlns:a16="http://schemas.microsoft.com/office/drawing/2014/main" id="{6CE7C984-587C-43F1-9FB4-7AD55373A31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69" name="TextBox 13">
          <a:extLst>
            <a:ext uri="{FF2B5EF4-FFF2-40B4-BE49-F238E27FC236}">
              <a16:creationId xmlns:a16="http://schemas.microsoft.com/office/drawing/2014/main" id="{5FBF574A-61DA-470B-B0B6-A8CA543C183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0" name="TextBox 9">
          <a:extLst>
            <a:ext uri="{FF2B5EF4-FFF2-40B4-BE49-F238E27FC236}">
              <a16:creationId xmlns:a16="http://schemas.microsoft.com/office/drawing/2014/main" id="{0C3A7DFB-E162-422F-9A3C-7A367E521AF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1" name="TextBox 8">
          <a:extLst>
            <a:ext uri="{FF2B5EF4-FFF2-40B4-BE49-F238E27FC236}">
              <a16:creationId xmlns:a16="http://schemas.microsoft.com/office/drawing/2014/main" id="{AFF4A9E3-6576-43DC-A90A-C6538A1B164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2" name="TextBox 10">
          <a:extLst>
            <a:ext uri="{FF2B5EF4-FFF2-40B4-BE49-F238E27FC236}">
              <a16:creationId xmlns:a16="http://schemas.microsoft.com/office/drawing/2014/main" id="{7066DBBA-0F51-4F5A-B652-A8C0366E81C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3" name="TextBox 11">
          <a:extLst>
            <a:ext uri="{FF2B5EF4-FFF2-40B4-BE49-F238E27FC236}">
              <a16:creationId xmlns:a16="http://schemas.microsoft.com/office/drawing/2014/main" id="{B6369E1A-35CB-44EF-A9AA-B5549693DDA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4" name="TextBox 13">
          <a:extLst>
            <a:ext uri="{FF2B5EF4-FFF2-40B4-BE49-F238E27FC236}">
              <a16:creationId xmlns:a16="http://schemas.microsoft.com/office/drawing/2014/main" id="{881BEE05-6D9F-4229-AD9B-E0A0E12F296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5" name="TextBox 9">
          <a:extLst>
            <a:ext uri="{FF2B5EF4-FFF2-40B4-BE49-F238E27FC236}">
              <a16:creationId xmlns:a16="http://schemas.microsoft.com/office/drawing/2014/main" id="{F353ECDA-80E9-4713-AAA9-539586C279A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6" name="TextBox 8">
          <a:extLst>
            <a:ext uri="{FF2B5EF4-FFF2-40B4-BE49-F238E27FC236}">
              <a16:creationId xmlns:a16="http://schemas.microsoft.com/office/drawing/2014/main" id="{39059252-A09B-4374-B6D9-2E3FEE4B69D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7" name="TextBox 10">
          <a:extLst>
            <a:ext uri="{FF2B5EF4-FFF2-40B4-BE49-F238E27FC236}">
              <a16:creationId xmlns:a16="http://schemas.microsoft.com/office/drawing/2014/main" id="{387142DD-8F34-42E9-BC80-E89EDD613A5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8" name="TextBox 11">
          <a:extLst>
            <a:ext uri="{FF2B5EF4-FFF2-40B4-BE49-F238E27FC236}">
              <a16:creationId xmlns:a16="http://schemas.microsoft.com/office/drawing/2014/main" id="{076A59AF-676D-42E9-B4E7-81E80E11114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79" name="TextBox 13">
          <a:extLst>
            <a:ext uri="{FF2B5EF4-FFF2-40B4-BE49-F238E27FC236}">
              <a16:creationId xmlns:a16="http://schemas.microsoft.com/office/drawing/2014/main" id="{0366A804-3A38-44E1-A8BC-C2FF445B28A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0" name="TextBox 9">
          <a:extLst>
            <a:ext uri="{FF2B5EF4-FFF2-40B4-BE49-F238E27FC236}">
              <a16:creationId xmlns:a16="http://schemas.microsoft.com/office/drawing/2014/main" id="{2238B5A6-E900-484D-9D58-CB32CF19BF8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1" name="TextBox 9">
          <a:extLst>
            <a:ext uri="{FF2B5EF4-FFF2-40B4-BE49-F238E27FC236}">
              <a16:creationId xmlns:a16="http://schemas.microsoft.com/office/drawing/2014/main" id="{D65FE275-C66B-4FB6-A25F-534283CE33D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2" name="TextBox 8">
          <a:extLst>
            <a:ext uri="{FF2B5EF4-FFF2-40B4-BE49-F238E27FC236}">
              <a16:creationId xmlns:a16="http://schemas.microsoft.com/office/drawing/2014/main" id="{31E6A892-BC15-434C-A0E3-87291335ED9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3" name="TextBox 10">
          <a:extLst>
            <a:ext uri="{FF2B5EF4-FFF2-40B4-BE49-F238E27FC236}">
              <a16:creationId xmlns:a16="http://schemas.microsoft.com/office/drawing/2014/main" id="{53E0A0BE-81C7-435E-8FEA-3AD6EF0C8AB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4" name="TextBox 11">
          <a:extLst>
            <a:ext uri="{FF2B5EF4-FFF2-40B4-BE49-F238E27FC236}">
              <a16:creationId xmlns:a16="http://schemas.microsoft.com/office/drawing/2014/main" id="{A7BDAEB6-E7C5-44DA-8266-57ABC2077A9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5" name="TextBox 13">
          <a:extLst>
            <a:ext uri="{FF2B5EF4-FFF2-40B4-BE49-F238E27FC236}">
              <a16:creationId xmlns:a16="http://schemas.microsoft.com/office/drawing/2014/main" id="{167053FE-FF9F-43F1-BFBE-9FC0482420B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6" name="TextBox 9">
          <a:extLst>
            <a:ext uri="{FF2B5EF4-FFF2-40B4-BE49-F238E27FC236}">
              <a16:creationId xmlns:a16="http://schemas.microsoft.com/office/drawing/2014/main" id="{A3822AC5-1997-40EC-AF98-DA6AA4ABF77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7" name="TextBox 8">
          <a:extLst>
            <a:ext uri="{FF2B5EF4-FFF2-40B4-BE49-F238E27FC236}">
              <a16:creationId xmlns:a16="http://schemas.microsoft.com/office/drawing/2014/main" id="{190E35FA-4A80-4003-B8A0-CD5D7490104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8" name="TextBox 10">
          <a:extLst>
            <a:ext uri="{FF2B5EF4-FFF2-40B4-BE49-F238E27FC236}">
              <a16:creationId xmlns:a16="http://schemas.microsoft.com/office/drawing/2014/main" id="{E146D5F3-A63D-4525-8287-047E496260B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89" name="TextBox 11">
          <a:extLst>
            <a:ext uri="{FF2B5EF4-FFF2-40B4-BE49-F238E27FC236}">
              <a16:creationId xmlns:a16="http://schemas.microsoft.com/office/drawing/2014/main" id="{1341BD05-8BF0-468D-B7C9-13C11726018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0" name="TextBox 13">
          <a:extLst>
            <a:ext uri="{FF2B5EF4-FFF2-40B4-BE49-F238E27FC236}">
              <a16:creationId xmlns:a16="http://schemas.microsoft.com/office/drawing/2014/main" id="{F5F8F22B-7AF6-4C77-8117-856B45E3D7E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1" name="TextBox 9">
          <a:extLst>
            <a:ext uri="{FF2B5EF4-FFF2-40B4-BE49-F238E27FC236}">
              <a16:creationId xmlns:a16="http://schemas.microsoft.com/office/drawing/2014/main" id="{98881E0D-721A-4787-A1A0-ACF4C1424BB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2" name="TextBox 8">
          <a:extLst>
            <a:ext uri="{FF2B5EF4-FFF2-40B4-BE49-F238E27FC236}">
              <a16:creationId xmlns:a16="http://schemas.microsoft.com/office/drawing/2014/main" id="{6588F27E-BC83-41D7-AFFD-2112A22C6BA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3" name="TextBox 10">
          <a:extLst>
            <a:ext uri="{FF2B5EF4-FFF2-40B4-BE49-F238E27FC236}">
              <a16:creationId xmlns:a16="http://schemas.microsoft.com/office/drawing/2014/main" id="{AA9D250B-8EFF-426E-85D5-FDA022DE572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4" name="TextBox 11">
          <a:extLst>
            <a:ext uri="{FF2B5EF4-FFF2-40B4-BE49-F238E27FC236}">
              <a16:creationId xmlns:a16="http://schemas.microsoft.com/office/drawing/2014/main" id="{DC98E253-F2D1-43D4-9FE1-247F0091301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5" name="TextBox 13">
          <a:extLst>
            <a:ext uri="{FF2B5EF4-FFF2-40B4-BE49-F238E27FC236}">
              <a16:creationId xmlns:a16="http://schemas.microsoft.com/office/drawing/2014/main" id="{3392269B-4DDC-44BB-8498-BBE1414CC90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6" name="TextBox 9">
          <a:extLst>
            <a:ext uri="{FF2B5EF4-FFF2-40B4-BE49-F238E27FC236}">
              <a16:creationId xmlns:a16="http://schemas.microsoft.com/office/drawing/2014/main" id="{A4F8BF01-B230-433C-B2FA-C027322F904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7" name="TextBox 8">
          <a:extLst>
            <a:ext uri="{FF2B5EF4-FFF2-40B4-BE49-F238E27FC236}">
              <a16:creationId xmlns:a16="http://schemas.microsoft.com/office/drawing/2014/main" id="{CDFA5C00-E2BD-476E-8BB2-986C949D207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8" name="TextBox 10">
          <a:extLst>
            <a:ext uri="{FF2B5EF4-FFF2-40B4-BE49-F238E27FC236}">
              <a16:creationId xmlns:a16="http://schemas.microsoft.com/office/drawing/2014/main" id="{95C74CD6-860E-4FB1-851C-A491762B66F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5999" name="TextBox 11">
          <a:extLst>
            <a:ext uri="{FF2B5EF4-FFF2-40B4-BE49-F238E27FC236}">
              <a16:creationId xmlns:a16="http://schemas.microsoft.com/office/drawing/2014/main" id="{8B86EE2E-5754-42E7-8E24-411A739B24D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0" name="TextBox 13">
          <a:extLst>
            <a:ext uri="{FF2B5EF4-FFF2-40B4-BE49-F238E27FC236}">
              <a16:creationId xmlns:a16="http://schemas.microsoft.com/office/drawing/2014/main" id="{DF8C8B07-CDFF-4BDF-81C4-E88A847B49D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1" name="TextBox 9">
          <a:extLst>
            <a:ext uri="{FF2B5EF4-FFF2-40B4-BE49-F238E27FC236}">
              <a16:creationId xmlns:a16="http://schemas.microsoft.com/office/drawing/2014/main" id="{64497D23-5477-4909-9DCD-E7ECCC6E188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2" name="TextBox 8">
          <a:extLst>
            <a:ext uri="{FF2B5EF4-FFF2-40B4-BE49-F238E27FC236}">
              <a16:creationId xmlns:a16="http://schemas.microsoft.com/office/drawing/2014/main" id="{D568F674-84C7-4999-BFA7-7DE2E3FBC3F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3" name="TextBox 10">
          <a:extLst>
            <a:ext uri="{FF2B5EF4-FFF2-40B4-BE49-F238E27FC236}">
              <a16:creationId xmlns:a16="http://schemas.microsoft.com/office/drawing/2014/main" id="{E7347B9A-8CF5-4576-B6E5-7267A661807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4" name="TextBox 11">
          <a:extLst>
            <a:ext uri="{FF2B5EF4-FFF2-40B4-BE49-F238E27FC236}">
              <a16:creationId xmlns:a16="http://schemas.microsoft.com/office/drawing/2014/main" id="{6C1E3295-9C34-4ACC-BB8B-F1B5C0604EF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5" name="TextBox 13">
          <a:extLst>
            <a:ext uri="{FF2B5EF4-FFF2-40B4-BE49-F238E27FC236}">
              <a16:creationId xmlns:a16="http://schemas.microsoft.com/office/drawing/2014/main" id="{8D067A7B-7FB4-402D-A939-6E68B8D4703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6" name="TextBox 9">
          <a:extLst>
            <a:ext uri="{FF2B5EF4-FFF2-40B4-BE49-F238E27FC236}">
              <a16:creationId xmlns:a16="http://schemas.microsoft.com/office/drawing/2014/main" id="{60135FBD-EEC0-4C29-A182-376415D30DB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7" name="TextBox 8">
          <a:extLst>
            <a:ext uri="{FF2B5EF4-FFF2-40B4-BE49-F238E27FC236}">
              <a16:creationId xmlns:a16="http://schemas.microsoft.com/office/drawing/2014/main" id="{EDDFC082-E510-4587-9CFC-E0A5A8C1899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8" name="TextBox 10">
          <a:extLst>
            <a:ext uri="{FF2B5EF4-FFF2-40B4-BE49-F238E27FC236}">
              <a16:creationId xmlns:a16="http://schemas.microsoft.com/office/drawing/2014/main" id="{5D1F1627-2BD7-493C-BD1C-1B7B8E27771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09" name="TextBox 11">
          <a:extLst>
            <a:ext uri="{FF2B5EF4-FFF2-40B4-BE49-F238E27FC236}">
              <a16:creationId xmlns:a16="http://schemas.microsoft.com/office/drawing/2014/main" id="{B5940BAB-85CC-47E5-9E7B-2FBCF0CEB1D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0" name="TextBox 13">
          <a:extLst>
            <a:ext uri="{FF2B5EF4-FFF2-40B4-BE49-F238E27FC236}">
              <a16:creationId xmlns:a16="http://schemas.microsoft.com/office/drawing/2014/main" id="{AF3EC613-4663-4242-856D-72DA955D20B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1" name="TextBox 9">
          <a:extLst>
            <a:ext uri="{FF2B5EF4-FFF2-40B4-BE49-F238E27FC236}">
              <a16:creationId xmlns:a16="http://schemas.microsoft.com/office/drawing/2014/main" id="{18A2086C-CF50-4628-AD67-BDD63E1C559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2" name="TextBox 8">
          <a:extLst>
            <a:ext uri="{FF2B5EF4-FFF2-40B4-BE49-F238E27FC236}">
              <a16:creationId xmlns:a16="http://schemas.microsoft.com/office/drawing/2014/main" id="{343081D3-F685-4FE2-9595-240814D8D48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3" name="TextBox 10">
          <a:extLst>
            <a:ext uri="{FF2B5EF4-FFF2-40B4-BE49-F238E27FC236}">
              <a16:creationId xmlns:a16="http://schemas.microsoft.com/office/drawing/2014/main" id="{5D0D63CB-5699-48B3-861E-9C18D8D9681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4" name="TextBox 11">
          <a:extLst>
            <a:ext uri="{FF2B5EF4-FFF2-40B4-BE49-F238E27FC236}">
              <a16:creationId xmlns:a16="http://schemas.microsoft.com/office/drawing/2014/main" id="{A9418127-111A-4135-9B9E-0CB2DA3C7C2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5" name="TextBox 13">
          <a:extLst>
            <a:ext uri="{FF2B5EF4-FFF2-40B4-BE49-F238E27FC236}">
              <a16:creationId xmlns:a16="http://schemas.microsoft.com/office/drawing/2014/main" id="{4C2C849A-538A-4997-B143-37376AB424E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6" name="TextBox 9">
          <a:extLst>
            <a:ext uri="{FF2B5EF4-FFF2-40B4-BE49-F238E27FC236}">
              <a16:creationId xmlns:a16="http://schemas.microsoft.com/office/drawing/2014/main" id="{5A83B58E-E60F-4628-8243-C4B08908C57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7" name="TextBox 8">
          <a:extLst>
            <a:ext uri="{FF2B5EF4-FFF2-40B4-BE49-F238E27FC236}">
              <a16:creationId xmlns:a16="http://schemas.microsoft.com/office/drawing/2014/main" id="{44058060-FCD5-46A6-AE2A-1DA33822198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8" name="TextBox 10">
          <a:extLst>
            <a:ext uri="{FF2B5EF4-FFF2-40B4-BE49-F238E27FC236}">
              <a16:creationId xmlns:a16="http://schemas.microsoft.com/office/drawing/2014/main" id="{C58DF9BC-BDE2-4AB4-A702-E7A65253994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19" name="TextBox 11">
          <a:extLst>
            <a:ext uri="{FF2B5EF4-FFF2-40B4-BE49-F238E27FC236}">
              <a16:creationId xmlns:a16="http://schemas.microsoft.com/office/drawing/2014/main" id="{A23DC957-2991-4AD2-90EC-C3E237CB276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0" name="TextBox 13">
          <a:extLst>
            <a:ext uri="{FF2B5EF4-FFF2-40B4-BE49-F238E27FC236}">
              <a16:creationId xmlns:a16="http://schemas.microsoft.com/office/drawing/2014/main" id="{44D79DAD-2B25-4F6D-BC9B-84B5474EE23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1" name="TextBox 9">
          <a:extLst>
            <a:ext uri="{FF2B5EF4-FFF2-40B4-BE49-F238E27FC236}">
              <a16:creationId xmlns:a16="http://schemas.microsoft.com/office/drawing/2014/main" id="{00AA2137-9C35-455B-90AB-1725A4B47C1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2" name="TextBox 8">
          <a:extLst>
            <a:ext uri="{FF2B5EF4-FFF2-40B4-BE49-F238E27FC236}">
              <a16:creationId xmlns:a16="http://schemas.microsoft.com/office/drawing/2014/main" id="{92E6FCF0-E02B-4FD5-BDD5-19B55FBFCD3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3" name="TextBox 10">
          <a:extLst>
            <a:ext uri="{FF2B5EF4-FFF2-40B4-BE49-F238E27FC236}">
              <a16:creationId xmlns:a16="http://schemas.microsoft.com/office/drawing/2014/main" id="{BC7AABF0-98CE-4076-9190-07D4BAFB096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4" name="TextBox 11">
          <a:extLst>
            <a:ext uri="{FF2B5EF4-FFF2-40B4-BE49-F238E27FC236}">
              <a16:creationId xmlns:a16="http://schemas.microsoft.com/office/drawing/2014/main" id="{F51B72FE-5C8C-4157-AC71-5CEDB7A4F78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5" name="TextBox 13">
          <a:extLst>
            <a:ext uri="{FF2B5EF4-FFF2-40B4-BE49-F238E27FC236}">
              <a16:creationId xmlns:a16="http://schemas.microsoft.com/office/drawing/2014/main" id="{8DABDC3A-09E2-4EC0-97C8-2DD1AC283FF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6" name="TextBox 9">
          <a:extLst>
            <a:ext uri="{FF2B5EF4-FFF2-40B4-BE49-F238E27FC236}">
              <a16:creationId xmlns:a16="http://schemas.microsoft.com/office/drawing/2014/main" id="{93F4E82F-A5E6-47E0-81B2-581CD4F1E4A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7" name="TextBox 8">
          <a:extLst>
            <a:ext uri="{FF2B5EF4-FFF2-40B4-BE49-F238E27FC236}">
              <a16:creationId xmlns:a16="http://schemas.microsoft.com/office/drawing/2014/main" id="{F1D119C6-DE48-4B13-8837-24757AFB15F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8" name="TextBox 10">
          <a:extLst>
            <a:ext uri="{FF2B5EF4-FFF2-40B4-BE49-F238E27FC236}">
              <a16:creationId xmlns:a16="http://schemas.microsoft.com/office/drawing/2014/main" id="{3CD21CEB-6373-4A20-970F-8304A1B4EDF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29" name="TextBox 11">
          <a:extLst>
            <a:ext uri="{FF2B5EF4-FFF2-40B4-BE49-F238E27FC236}">
              <a16:creationId xmlns:a16="http://schemas.microsoft.com/office/drawing/2014/main" id="{A57E30F1-E740-4920-A692-3774DBC4B99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0" name="TextBox 13">
          <a:extLst>
            <a:ext uri="{FF2B5EF4-FFF2-40B4-BE49-F238E27FC236}">
              <a16:creationId xmlns:a16="http://schemas.microsoft.com/office/drawing/2014/main" id="{380AFB3E-91AD-44AE-A0A6-B53EC103AAD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1" name="TextBox 9">
          <a:extLst>
            <a:ext uri="{FF2B5EF4-FFF2-40B4-BE49-F238E27FC236}">
              <a16:creationId xmlns:a16="http://schemas.microsoft.com/office/drawing/2014/main" id="{A2FEAFB0-7573-4D9B-BC48-70AE2B79CD9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2" name="TextBox 8">
          <a:extLst>
            <a:ext uri="{FF2B5EF4-FFF2-40B4-BE49-F238E27FC236}">
              <a16:creationId xmlns:a16="http://schemas.microsoft.com/office/drawing/2014/main" id="{BE4AA40B-9553-45F9-8FFB-98A09412BF5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3" name="TextBox 10">
          <a:extLst>
            <a:ext uri="{FF2B5EF4-FFF2-40B4-BE49-F238E27FC236}">
              <a16:creationId xmlns:a16="http://schemas.microsoft.com/office/drawing/2014/main" id="{66127AD6-E3C5-4BFD-B4A7-30E877993C3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4" name="TextBox 11">
          <a:extLst>
            <a:ext uri="{FF2B5EF4-FFF2-40B4-BE49-F238E27FC236}">
              <a16:creationId xmlns:a16="http://schemas.microsoft.com/office/drawing/2014/main" id="{1F5029A3-71DE-4BDA-A01A-744DCB6934B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5" name="TextBox 13">
          <a:extLst>
            <a:ext uri="{FF2B5EF4-FFF2-40B4-BE49-F238E27FC236}">
              <a16:creationId xmlns:a16="http://schemas.microsoft.com/office/drawing/2014/main" id="{088449AC-DD0D-4C11-B3C9-B40EB1CEBA9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6" name="TextBox 9">
          <a:extLst>
            <a:ext uri="{FF2B5EF4-FFF2-40B4-BE49-F238E27FC236}">
              <a16:creationId xmlns:a16="http://schemas.microsoft.com/office/drawing/2014/main" id="{CCD85483-54EC-4403-ADA8-571A7090A0FE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7" name="TextBox 8">
          <a:extLst>
            <a:ext uri="{FF2B5EF4-FFF2-40B4-BE49-F238E27FC236}">
              <a16:creationId xmlns:a16="http://schemas.microsoft.com/office/drawing/2014/main" id="{4EF4B3FA-A650-490A-9DDD-B5D2426B535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8" name="TextBox 10">
          <a:extLst>
            <a:ext uri="{FF2B5EF4-FFF2-40B4-BE49-F238E27FC236}">
              <a16:creationId xmlns:a16="http://schemas.microsoft.com/office/drawing/2014/main" id="{F12B8100-B671-4CB9-AB1D-820F9069B92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39" name="TextBox 11">
          <a:extLst>
            <a:ext uri="{FF2B5EF4-FFF2-40B4-BE49-F238E27FC236}">
              <a16:creationId xmlns:a16="http://schemas.microsoft.com/office/drawing/2014/main" id="{46299F67-C1D4-4C59-BA41-90DACF4BCEE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0" name="TextBox 13">
          <a:extLst>
            <a:ext uri="{FF2B5EF4-FFF2-40B4-BE49-F238E27FC236}">
              <a16:creationId xmlns:a16="http://schemas.microsoft.com/office/drawing/2014/main" id="{01D938F2-B765-4CD0-B2FF-69055B9AD40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1" name="TextBox 9">
          <a:extLst>
            <a:ext uri="{FF2B5EF4-FFF2-40B4-BE49-F238E27FC236}">
              <a16:creationId xmlns:a16="http://schemas.microsoft.com/office/drawing/2014/main" id="{48D27B37-AB4A-4694-BE7E-FC6424C5061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2" name="TextBox 8">
          <a:extLst>
            <a:ext uri="{FF2B5EF4-FFF2-40B4-BE49-F238E27FC236}">
              <a16:creationId xmlns:a16="http://schemas.microsoft.com/office/drawing/2014/main" id="{12BA0448-5283-4327-A214-D11A94B9AF3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3" name="TextBox 10">
          <a:extLst>
            <a:ext uri="{FF2B5EF4-FFF2-40B4-BE49-F238E27FC236}">
              <a16:creationId xmlns:a16="http://schemas.microsoft.com/office/drawing/2014/main" id="{8899BF57-066D-40BC-A1F1-0EE320692110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4" name="TextBox 11">
          <a:extLst>
            <a:ext uri="{FF2B5EF4-FFF2-40B4-BE49-F238E27FC236}">
              <a16:creationId xmlns:a16="http://schemas.microsoft.com/office/drawing/2014/main" id="{35954C2F-6A0A-4880-8FB2-382E4DD5325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5" name="TextBox 13">
          <a:extLst>
            <a:ext uri="{FF2B5EF4-FFF2-40B4-BE49-F238E27FC236}">
              <a16:creationId xmlns:a16="http://schemas.microsoft.com/office/drawing/2014/main" id="{8784A772-9DCC-4D45-9FC3-D2F6117CBD7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6" name="TextBox 9">
          <a:extLst>
            <a:ext uri="{FF2B5EF4-FFF2-40B4-BE49-F238E27FC236}">
              <a16:creationId xmlns:a16="http://schemas.microsoft.com/office/drawing/2014/main" id="{3C27BE52-393E-44C0-A5B4-6FB8AC94EDD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7" name="TextBox 8">
          <a:extLst>
            <a:ext uri="{FF2B5EF4-FFF2-40B4-BE49-F238E27FC236}">
              <a16:creationId xmlns:a16="http://schemas.microsoft.com/office/drawing/2014/main" id="{FC93B540-56BA-448F-9B23-334B0B18394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8" name="TextBox 10">
          <a:extLst>
            <a:ext uri="{FF2B5EF4-FFF2-40B4-BE49-F238E27FC236}">
              <a16:creationId xmlns:a16="http://schemas.microsoft.com/office/drawing/2014/main" id="{623F4FD1-797F-4A87-859E-8A09EFD9239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49" name="TextBox 11">
          <a:extLst>
            <a:ext uri="{FF2B5EF4-FFF2-40B4-BE49-F238E27FC236}">
              <a16:creationId xmlns:a16="http://schemas.microsoft.com/office/drawing/2014/main" id="{C9E1A9B8-731A-487B-A2E2-FED89869D2C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0" name="TextBox 13">
          <a:extLst>
            <a:ext uri="{FF2B5EF4-FFF2-40B4-BE49-F238E27FC236}">
              <a16:creationId xmlns:a16="http://schemas.microsoft.com/office/drawing/2014/main" id="{AB2F93E7-C5CB-416C-BF19-7EA6AE10D81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1" name="TextBox 9">
          <a:extLst>
            <a:ext uri="{FF2B5EF4-FFF2-40B4-BE49-F238E27FC236}">
              <a16:creationId xmlns:a16="http://schemas.microsoft.com/office/drawing/2014/main" id="{9B2584AB-876D-4D55-B771-6334BA177BEF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2" name="TextBox 9">
          <a:extLst>
            <a:ext uri="{FF2B5EF4-FFF2-40B4-BE49-F238E27FC236}">
              <a16:creationId xmlns:a16="http://schemas.microsoft.com/office/drawing/2014/main" id="{28D5B3ED-3E20-44E3-A353-6D972F73CE2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3" name="TextBox 8">
          <a:extLst>
            <a:ext uri="{FF2B5EF4-FFF2-40B4-BE49-F238E27FC236}">
              <a16:creationId xmlns:a16="http://schemas.microsoft.com/office/drawing/2014/main" id="{41407679-0A64-48D8-AD82-2C046E572EC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4" name="TextBox 10">
          <a:extLst>
            <a:ext uri="{FF2B5EF4-FFF2-40B4-BE49-F238E27FC236}">
              <a16:creationId xmlns:a16="http://schemas.microsoft.com/office/drawing/2014/main" id="{A924993C-B4CF-41C9-B006-0A091E73A3A8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5" name="TextBox 11">
          <a:extLst>
            <a:ext uri="{FF2B5EF4-FFF2-40B4-BE49-F238E27FC236}">
              <a16:creationId xmlns:a16="http://schemas.microsoft.com/office/drawing/2014/main" id="{652E7DCF-71CA-4052-B367-D8027704D30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6" name="TextBox 13">
          <a:extLst>
            <a:ext uri="{FF2B5EF4-FFF2-40B4-BE49-F238E27FC236}">
              <a16:creationId xmlns:a16="http://schemas.microsoft.com/office/drawing/2014/main" id="{F3B59176-8649-4A66-9F13-5C96646075D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7" name="TextBox 9">
          <a:extLst>
            <a:ext uri="{FF2B5EF4-FFF2-40B4-BE49-F238E27FC236}">
              <a16:creationId xmlns:a16="http://schemas.microsoft.com/office/drawing/2014/main" id="{D986448D-0262-49C6-9F4A-8904A6159234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8" name="TextBox 8">
          <a:extLst>
            <a:ext uri="{FF2B5EF4-FFF2-40B4-BE49-F238E27FC236}">
              <a16:creationId xmlns:a16="http://schemas.microsoft.com/office/drawing/2014/main" id="{7923777E-7029-4BB6-97D0-5A97B8B5A78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59" name="TextBox 10">
          <a:extLst>
            <a:ext uri="{FF2B5EF4-FFF2-40B4-BE49-F238E27FC236}">
              <a16:creationId xmlns:a16="http://schemas.microsoft.com/office/drawing/2014/main" id="{EA86C8E2-3C89-443C-8E49-7C6933B8B58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0" name="TextBox 11">
          <a:extLst>
            <a:ext uri="{FF2B5EF4-FFF2-40B4-BE49-F238E27FC236}">
              <a16:creationId xmlns:a16="http://schemas.microsoft.com/office/drawing/2014/main" id="{936A2CBD-D411-4B0C-9F84-9D39ED695F95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1" name="TextBox 13">
          <a:extLst>
            <a:ext uri="{FF2B5EF4-FFF2-40B4-BE49-F238E27FC236}">
              <a16:creationId xmlns:a16="http://schemas.microsoft.com/office/drawing/2014/main" id="{A0A033D7-A255-4E75-A033-7489B2E9BCAC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2" name="TextBox 9">
          <a:extLst>
            <a:ext uri="{FF2B5EF4-FFF2-40B4-BE49-F238E27FC236}">
              <a16:creationId xmlns:a16="http://schemas.microsoft.com/office/drawing/2014/main" id="{50756414-DB12-471B-AF48-3B301AF61C92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3" name="TextBox 8">
          <a:extLst>
            <a:ext uri="{FF2B5EF4-FFF2-40B4-BE49-F238E27FC236}">
              <a16:creationId xmlns:a16="http://schemas.microsoft.com/office/drawing/2014/main" id="{FD901990-DCA2-42BC-92F9-21F16D15033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4" name="TextBox 10">
          <a:extLst>
            <a:ext uri="{FF2B5EF4-FFF2-40B4-BE49-F238E27FC236}">
              <a16:creationId xmlns:a16="http://schemas.microsoft.com/office/drawing/2014/main" id="{99DC47D8-7BC1-4946-BA08-0DDC17B69D8B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5" name="TextBox 11">
          <a:extLst>
            <a:ext uri="{FF2B5EF4-FFF2-40B4-BE49-F238E27FC236}">
              <a16:creationId xmlns:a16="http://schemas.microsoft.com/office/drawing/2014/main" id="{538F5ED0-0F78-4F41-9086-1CAB2C309A0D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6" name="TextBox 13">
          <a:extLst>
            <a:ext uri="{FF2B5EF4-FFF2-40B4-BE49-F238E27FC236}">
              <a16:creationId xmlns:a16="http://schemas.microsoft.com/office/drawing/2014/main" id="{3D1B4FFD-43B8-478C-BE34-1D66BC3D209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7" name="TextBox 9">
          <a:extLst>
            <a:ext uri="{FF2B5EF4-FFF2-40B4-BE49-F238E27FC236}">
              <a16:creationId xmlns:a16="http://schemas.microsoft.com/office/drawing/2014/main" id="{513DD840-D4AB-4D63-9493-CFC15DE498C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8" name="TextBox 8">
          <a:extLst>
            <a:ext uri="{FF2B5EF4-FFF2-40B4-BE49-F238E27FC236}">
              <a16:creationId xmlns:a16="http://schemas.microsoft.com/office/drawing/2014/main" id="{5929AA0D-5EA2-401B-86FE-9582245E604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69" name="TextBox 10">
          <a:extLst>
            <a:ext uri="{FF2B5EF4-FFF2-40B4-BE49-F238E27FC236}">
              <a16:creationId xmlns:a16="http://schemas.microsoft.com/office/drawing/2014/main" id="{E1869705-7836-4A28-98D5-8C6548133CE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70" name="TextBox 11">
          <a:extLst>
            <a:ext uri="{FF2B5EF4-FFF2-40B4-BE49-F238E27FC236}">
              <a16:creationId xmlns:a16="http://schemas.microsoft.com/office/drawing/2014/main" id="{D326D96B-DAF7-4587-92D6-DDAADC17883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71" name="TextBox 13">
          <a:extLst>
            <a:ext uri="{FF2B5EF4-FFF2-40B4-BE49-F238E27FC236}">
              <a16:creationId xmlns:a16="http://schemas.microsoft.com/office/drawing/2014/main" id="{367EA2F7-95A9-4DE1-88F3-DE285E755371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72" name="TextBox 9">
          <a:extLst>
            <a:ext uri="{FF2B5EF4-FFF2-40B4-BE49-F238E27FC236}">
              <a16:creationId xmlns:a16="http://schemas.microsoft.com/office/drawing/2014/main" id="{84583F85-3EF1-400A-A93D-DC71E06B47A6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73" name="TextBox 8">
          <a:extLst>
            <a:ext uri="{FF2B5EF4-FFF2-40B4-BE49-F238E27FC236}">
              <a16:creationId xmlns:a16="http://schemas.microsoft.com/office/drawing/2014/main" id="{22864E7C-EB2E-4BA6-AEE4-0176FADE25C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74" name="TextBox 10">
          <a:extLst>
            <a:ext uri="{FF2B5EF4-FFF2-40B4-BE49-F238E27FC236}">
              <a16:creationId xmlns:a16="http://schemas.microsoft.com/office/drawing/2014/main" id="{1B81667C-9DAF-4710-ACDE-77FEC7FBBBF9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75" name="TextBox 11">
          <a:extLst>
            <a:ext uri="{FF2B5EF4-FFF2-40B4-BE49-F238E27FC236}">
              <a16:creationId xmlns:a16="http://schemas.microsoft.com/office/drawing/2014/main" id="{B8948A9F-701C-4807-8B4B-66A7697DB68A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76" name="TextBox 13">
          <a:extLst>
            <a:ext uri="{FF2B5EF4-FFF2-40B4-BE49-F238E27FC236}">
              <a16:creationId xmlns:a16="http://schemas.microsoft.com/office/drawing/2014/main" id="{ED4EF2A5-64B4-480B-BDA9-A49D675265B3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533400</xdr:colOff>
      <xdr:row>586</xdr:row>
      <xdr:rowOff>0</xdr:rowOff>
    </xdr:from>
    <xdr:ext cx="651372" cy="262572"/>
    <xdr:sp macro="" textlink="">
      <xdr:nvSpPr>
        <xdr:cNvPr id="6077" name="TextBox 9">
          <a:extLst>
            <a:ext uri="{FF2B5EF4-FFF2-40B4-BE49-F238E27FC236}">
              <a16:creationId xmlns:a16="http://schemas.microsoft.com/office/drawing/2014/main" id="{AAFAAFAE-1C5E-4338-AD4A-BB80E7DA6937}"/>
            </a:ext>
          </a:extLst>
        </xdr:cNvPr>
        <xdr:cNvSpPr txBox="1"/>
      </xdr:nvSpPr>
      <xdr:spPr>
        <a:xfrm>
          <a:off x="10753725" y="154600275"/>
          <a:ext cx="65137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78" name="TextBox 9">
          <a:extLst>
            <a:ext uri="{FF2B5EF4-FFF2-40B4-BE49-F238E27FC236}">
              <a16:creationId xmlns:a16="http://schemas.microsoft.com/office/drawing/2014/main" id="{FD1013F3-1705-4A73-A134-B68AA4092A6E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79" name="TextBox 8">
          <a:extLst>
            <a:ext uri="{FF2B5EF4-FFF2-40B4-BE49-F238E27FC236}">
              <a16:creationId xmlns:a16="http://schemas.microsoft.com/office/drawing/2014/main" id="{F2C2165B-4135-4FA2-B50B-0DD9ABE77980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0" name="TextBox 10">
          <a:extLst>
            <a:ext uri="{FF2B5EF4-FFF2-40B4-BE49-F238E27FC236}">
              <a16:creationId xmlns:a16="http://schemas.microsoft.com/office/drawing/2014/main" id="{47DF642A-BCF6-4430-90BA-F56FDBFACFC0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1" name="TextBox 11">
          <a:extLst>
            <a:ext uri="{FF2B5EF4-FFF2-40B4-BE49-F238E27FC236}">
              <a16:creationId xmlns:a16="http://schemas.microsoft.com/office/drawing/2014/main" id="{A44DA2FB-03A1-43B8-B939-E51EC0743F8A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2" name="TextBox 13">
          <a:extLst>
            <a:ext uri="{FF2B5EF4-FFF2-40B4-BE49-F238E27FC236}">
              <a16:creationId xmlns:a16="http://schemas.microsoft.com/office/drawing/2014/main" id="{033C6F2D-061F-472F-A6AD-4B7681F78898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3" name="TextBox 9">
          <a:extLst>
            <a:ext uri="{FF2B5EF4-FFF2-40B4-BE49-F238E27FC236}">
              <a16:creationId xmlns:a16="http://schemas.microsoft.com/office/drawing/2014/main" id="{ACD719BE-3D25-4B2E-BD2B-96BD7DE77270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4" name="TextBox 8">
          <a:extLst>
            <a:ext uri="{FF2B5EF4-FFF2-40B4-BE49-F238E27FC236}">
              <a16:creationId xmlns:a16="http://schemas.microsoft.com/office/drawing/2014/main" id="{24CCA066-CC53-45EC-A76D-BA5406073F98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5" name="TextBox 10">
          <a:extLst>
            <a:ext uri="{FF2B5EF4-FFF2-40B4-BE49-F238E27FC236}">
              <a16:creationId xmlns:a16="http://schemas.microsoft.com/office/drawing/2014/main" id="{5E83BF34-CC26-495B-91C6-0CC4A76D2528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6" name="TextBox 11">
          <a:extLst>
            <a:ext uri="{FF2B5EF4-FFF2-40B4-BE49-F238E27FC236}">
              <a16:creationId xmlns:a16="http://schemas.microsoft.com/office/drawing/2014/main" id="{9DAA1C2A-50D2-4978-9870-5F7A9345D0DC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7" name="TextBox 13">
          <a:extLst>
            <a:ext uri="{FF2B5EF4-FFF2-40B4-BE49-F238E27FC236}">
              <a16:creationId xmlns:a16="http://schemas.microsoft.com/office/drawing/2014/main" id="{AB39BE9A-563E-49BB-9BE4-69BEB54AF260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8" name="TextBox 9">
          <a:extLst>
            <a:ext uri="{FF2B5EF4-FFF2-40B4-BE49-F238E27FC236}">
              <a16:creationId xmlns:a16="http://schemas.microsoft.com/office/drawing/2014/main" id="{34CAE24B-8D23-43E8-8D93-FFC3995F5D55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89" name="TextBox 8">
          <a:extLst>
            <a:ext uri="{FF2B5EF4-FFF2-40B4-BE49-F238E27FC236}">
              <a16:creationId xmlns:a16="http://schemas.microsoft.com/office/drawing/2014/main" id="{6E21E8AC-102B-4015-BC8F-E366AD66F14C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0" name="TextBox 10">
          <a:extLst>
            <a:ext uri="{FF2B5EF4-FFF2-40B4-BE49-F238E27FC236}">
              <a16:creationId xmlns:a16="http://schemas.microsoft.com/office/drawing/2014/main" id="{7A09D3D3-2573-4112-86A9-AB5321B1425D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1" name="TextBox 11">
          <a:extLst>
            <a:ext uri="{FF2B5EF4-FFF2-40B4-BE49-F238E27FC236}">
              <a16:creationId xmlns:a16="http://schemas.microsoft.com/office/drawing/2014/main" id="{ACF96B64-910C-49CC-81D2-8DA1AE658743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2" name="TextBox 13">
          <a:extLst>
            <a:ext uri="{FF2B5EF4-FFF2-40B4-BE49-F238E27FC236}">
              <a16:creationId xmlns:a16="http://schemas.microsoft.com/office/drawing/2014/main" id="{A6A92D3F-ACF9-4741-A11E-FEC64F180B40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3" name="TextBox 9">
          <a:extLst>
            <a:ext uri="{FF2B5EF4-FFF2-40B4-BE49-F238E27FC236}">
              <a16:creationId xmlns:a16="http://schemas.microsoft.com/office/drawing/2014/main" id="{C5FC6787-E953-47CE-837B-15DCE7BC0597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4" name="TextBox 8">
          <a:extLst>
            <a:ext uri="{FF2B5EF4-FFF2-40B4-BE49-F238E27FC236}">
              <a16:creationId xmlns:a16="http://schemas.microsoft.com/office/drawing/2014/main" id="{B99989E6-18A2-4D01-97F3-0A36968010D4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5" name="TextBox 10">
          <a:extLst>
            <a:ext uri="{FF2B5EF4-FFF2-40B4-BE49-F238E27FC236}">
              <a16:creationId xmlns:a16="http://schemas.microsoft.com/office/drawing/2014/main" id="{7B9163FE-0585-44FC-86BD-A6DA5BC17449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6" name="TextBox 11">
          <a:extLst>
            <a:ext uri="{FF2B5EF4-FFF2-40B4-BE49-F238E27FC236}">
              <a16:creationId xmlns:a16="http://schemas.microsoft.com/office/drawing/2014/main" id="{30DF0947-1D14-48F2-8647-85885742635A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7" name="TextBox 13">
          <a:extLst>
            <a:ext uri="{FF2B5EF4-FFF2-40B4-BE49-F238E27FC236}">
              <a16:creationId xmlns:a16="http://schemas.microsoft.com/office/drawing/2014/main" id="{58B8D427-AD9D-4AAD-883A-BABE605D0DEC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8" name="TextBox 9">
          <a:extLst>
            <a:ext uri="{FF2B5EF4-FFF2-40B4-BE49-F238E27FC236}">
              <a16:creationId xmlns:a16="http://schemas.microsoft.com/office/drawing/2014/main" id="{861168B5-F4E4-4CCD-9792-6D5E6EA2AF0A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099" name="TextBox 8">
          <a:extLst>
            <a:ext uri="{FF2B5EF4-FFF2-40B4-BE49-F238E27FC236}">
              <a16:creationId xmlns:a16="http://schemas.microsoft.com/office/drawing/2014/main" id="{AE0C5464-22A1-4794-BF97-35E7EE7E1D25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0" name="TextBox 10">
          <a:extLst>
            <a:ext uri="{FF2B5EF4-FFF2-40B4-BE49-F238E27FC236}">
              <a16:creationId xmlns:a16="http://schemas.microsoft.com/office/drawing/2014/main" id="{660921EC-8B74-4D92-A973-26CBFB87C10C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1" name="TextBox 11">
          <a:extLst>
            <a:ext uri="{FF2B5EF4-FFF2-40B4-BE49-F238E27FC236}">
              <a16:creationId xmlns:a16="http://schemas.microsoft.com/office/drawing/2014/main" id="{03C3AC40-DA0C-463E-A352-B27823B2B4F8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2" name="TextBox 13">
          <a:extLst>
            <a:ext uri="{FF2B5EF4-FFF2-40B4-BE49-F238E27FC236}">
              <a16:creationId xmlns:a16="http://schemas.microsoft.com/office/drawing/2014/main" id="{989BC022-B8A0-4770-82AA-FF78BD64639E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3" name="TextBox 9">
          <a:extLst>
            <a:ext uri="{FF2B5EF4-FFF2-40B4-BE49-F238E27FC236}">
              <a16:creationId xmlns:a16="http://schemas.microsoft.com/office/drawing/2014/main" id="{DFE57FB9-BFAB-45C3-8245-EC472A048675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4" name="TextBox 8">
          <a:extLst>
            <a:ext uri="{FF2B5EF4-FFF2-40B4-BE49-F238E27FC236}">
              <a16:creationId xmlns:a16="http://schemas.microsoft.com/office/drawing/2014/main" id="{9164FE7F-CD9D-414B-A4F7-43619E05D8FD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5" name="TextBox 10">
          <a:extLst>
            <a:ext uri="{FF2B5EF4-FFF2-40B4-BE49-F238E27FC236}">
              <a16:creationId xmlns:a16="http://schemas.microsoft.com/office/drawing/2014/main" id="{65980DC5-3FAD-4DF7-B381-A4C373E62948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6" name="TextBox 11">
          <a:extLst>
            <a:ext uri="{FF2B5EF4-FFF2-40B4-BE49-F238E27FC236}">
              <a16:creationId xmlns:a16="http://schemas.microsoft.com/office/drawing/2014/main" id="{D1E477B8-7CD7-4636-BDDE-B41FC2B86581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7" name="TextBox 13">
          <a:extLst>
            <a:ext uri="{FF2B5EF4-FFF2-40B4-BE49-F238E27FC236}">
              <a16:creationId xmlns:a16="http://schemas.microsoft.com/office/drawing/2014/main" id="{52D2B9D4-3004-4BEE-B10A-2D867BE3FC66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8" name="TextBox 9">
          <a:extLst>
            <a:ext uri="{FF2B5EF4-FFF2-40B4-BE49-F238E27FC236}">
              <a16:creationId xmlns:a16="http://schemas.microsoft.com/office/drawing/2014/main" id="{013DFB29-76BD-40C0-981A-3DF107A195B1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09" name="TextBox 8">
          <a:extLst>
            <a:ext uri="{FF2B5EF4-FFF2-40B4-BE49-F238E27FC236}">
              <a16:creationId xmlns:a16="http://schemas.microsoft.com/office/drawing/2014/main" id="{6E255176-302E-4CE5-927C-DF16ABC58FBA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0" name="TextBox 10">
          <a:extLst>
            <a:ext uri="{FF2B5EF4-FFF2-40B4-BE49-F238E27FC236}">
              <a16:creationId xmlns:a16="http://schemas.microsoft.com/office/drawing/2014/main" id="{9084B918-A62C-4D63-A5B9-C7AD93B26D5C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1" name="TextBox 11">
          <a:extLst>
            <a:ext uri="{FF2B5EF4-FFF2-40B4-BE49-F238E27FC236}">
              <a16:creationId xmlns:a16="http://schemas.microsoft.com/office/drawing/2014/main" id="{B3318823-228D-427B-9006-FF89D64D2E85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2" name="TextBox 13">
          <a:extLst>
            <a:ext uri="{FF2B5EF4-FFF2-40B4-BE49-F238E27FC236}">
              <a16:creationId xmlns:a16="http://schemas.microsoft.com/office/drawing/2014/main" id="{F801DF45-C2C1-4FD3-AF1D-C583F0C43BCA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3" name="TextBox 9">
          <a:extLst>
            <a:ext uri="{FF2B5EF4-FFF2-40B4-BE49-F238E27FC236}">
              <a16:creationId xmlns:a16="http://schemas.microsoft.com/office/drawing/2014/main" id="{E7858D11-BF93-4299-A177-F6BE6A44AD3C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4" name="TextBox 8">
          <a:extLst>
            <a:ext uri="{FF2B5EF4-FFF2-40B4-BE49-F238E27FC236}">
              <a16:creationId xmlns:a16="http://schemas.microsoft.com/office/drawing/2014/main" id="{CF97C436-DE29-493C-99EA-104AA97C0FCB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5" name="TextBox 10">
          <a:extLst>
            <a:ext uri="{FF2B5EF4-FFF2-40B4-BE49-F238E27FC236}">
              <a16:creationId xmlns:a16="http://schemas.microsoft.com/office/drawing/2014/main" id="{B248DFF2-EB52-41F0-8267-96339AC4C05D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6" name="TextBox 11">
          <a:extLst>
            <a:ext uri="{FF2B5EF4-FFF2-40B4-BE49-F238E27FC236}">
              <a16:creationId xmlns:a16="http://schemas.microsoft.com/office/drawing/2014/main" id="{E13ADAF2-B14E-4224-9238-4B32116417D2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7" name="TextBox 13">
          <a:extLst>
            <a:ext uri="{FF2B5EF4-FFF2-40B4-BE49-F238E27FC236}">
              <a16:creationId xmlns:a16="http://schemas.microsoft.com/office/drawing/2014/main" id="{38184773-CC31-4FBF-857F-282CBFC0477C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8" name="TextBox 9">
          <a:extLst>
            <a:ext uri="{FF2B5EF4-FFF2-40B4-BE49-F238E27FC236}">
              <a16:creationId xmlns:a16="http://schemas.microsoft.com/office/drawing/2014/main" id="{D0D40C33-921F-4AA1-87AE-3B862739F99E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19" name="TextBox 8">
          <a:extLst>
            <a:ext uri="{FF2B5EF4-FFF2-40B4-BE49-F238E27FC236}">
              <a16:creationId xmlns:a16="http://schemas.microsoft.com/office/drawing/2014/main" id="{27A5793D-A118-4C87-A344-3A84AB679C32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20" name="TextBox 10">
          <a:extLst>
            <a:ext uri="{FF2B5EF4-FFF2-40B4-BE49-F238E27FC236}">
              <a16:creationId xmlns:a16="http://schemas.microsoft.com/office/drawing/2014/main" id="{E3A53626-976C-44A6-8074-66902FF19566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21" name="TextBox 11">
          <a:extLst>
            <a:ext uri="{FF2B5EF4-FFF2-40B4-BE49-F238E27FC236}">
              <a16:creationId xmlns:a16="http://schemas.microsoft.com/office/drawing/2014/main" id="{0238D386-9EAF-4E3A-8CA9-56039A21CBDB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599</xdr:row>
      <xdr:rowOff>0</xdr:rowOff>
    </xdr:from>
    <xdr:ext cx="662412" cy="262572"/>
    <xdr:sp macro="" textlink="">
      <xdr:nvSpPr>
        <xdr:cNvPr id="6122" name="TextBox 13">
          <a:extLst>
            <a:ext uri="{FF2B5EF4-FFF2-40B4-BE49-F238E27FC236}">
              <a16:creationId xmlns:a16="http://schemas.microsoft.com/office/drawing/2014/main" id="{438AA496-C62F-4DD2-8B2F-EB44939A4A06}"/>
            </a:ext>
          </a:extLst>
        </xdr:cNvPr>
        <xdr:cNvSpPr txBox="1"/>
      </xdr:nvSpPr>
      <xdr:spPr>
        <a:xfrm>
          <a:off x="10687050" y="1585531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23" name="TextBox 9">
          <a:extLst>
            <a:ext uri="{FF2B5EF4-FFF2-40B4-BE49-F238E27FC236}">
              <a16:creationId xmlns:a16="http://schemas.microsoft.com/office/drawing/2014/main" id="{F1FE7EA7-B194-499C-9D6F-7ADE6F340098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24" name="TextBox 8">
          <a:extLst>
            <a:ext uri="{FF2B5EF4-FFF2-40B4-BE49-F238E27FC236}">
              <a16:creationId xmlns:a16="http://schemas.microsoft.com/office/drawing/2014/main" id="{75C5B8C5-64F0-4CD0-B926-908C2B91E0DE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25" name="TextBox 10">
          <a:extLst>
            <a:ext uri="{FF2B5EF4-FFF2-40B4-BE49-F238E27FC236}">
              <a16:creationId xmlns:a16="http://schemas.microsoft.com/office/drawing/2014/main" id="{A88D9739-7CDD-43B3-84AE-D2B0EE3543B6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26" name="TextBox 11">
          <a:extLst>
            <a:ext uri="{FF2B5EF4-FFF2-40B4-BE49-F238E27FC236}">
              <a16:creationId xmlns:a16="http://schemas.microsoft.com/office/drawing/2014/main" id="{A5CDEBDA-C5C3-4D22-9D2E-95EBEBA57D4A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27" name="TextBox 13">
          <a:extLst>
            <a:ext uri="{FF2B5EF4-FFF2-40B4-BE49-F238E27FC236}">
              <a16:creationId xmlns:a16="http://schemas.microsoft.com/office/drawing/2014/main" id="{6A89684E-9B01-4E59-A258-7D9A93629304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28" name="TextBox 9">
          <a:extLst>
            <a:ext uri="{FF2B5EF4-FFF2-40B4-BE49-F238E27FC236}">
              <a16:creationId xmlns:a16="http://schemas.microsoft.com/office/drawing/2014/main" id="{DAA4DCE1-205E-420C-9C02-6DE064133B8E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29" name="TextBox 8">
          <a:extLst>
            <a:ext uri="{FF2B5EF4-FFF2-40B4-BE49-F238E27FC236}">
              <a16:creationId xmlns:a16="http://schemas.microsoft.com/office/drawing/2014/main" id="{034A04D3-434A-425B-AB63-6C1D7538CB45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0" name="TextBox 10">
          <a:extLst>
            <a:ext uri="{FF2B5EF4-FFF2-40B4-BE49-F238E27FC236}">
              <a16:creationId xmlns:a16="http://schemas.microsoft.com/office/drawing/2014/main" id="{6465F97B-0FDF-444A-826B-6075C36AA1A7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1" name="TextBox 11">
          <a:extLst>
            <a:ext uri="{FF2B5EF4-FFF2-40B4-BE49-F238E27FC236}">
              <a16:creationId xmlns:a16="http://schemas.microsoft.com/office/drawing/2014/main" id="{F2AD8160-D266-4041-BBEE-6648058B81F6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2" name="TextBox 13">
          <a:extLst>
            <a:ext uri="{FF2B5EF4-FFF2-40B4-BE49-F238E27FC236}">
              <a16:creationId xmlns:a16="http://schemas.microsoft.com/office/drawing/2014/main" id="{5FAA61F7-63B2-449C-8079-BD075699F0FF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3" name="TextBox 9">
          <a:extLst>
            <a:ext uri="{FF2B5EF4-FFF2-40B4-BE49-F238E27FC236}">
              <a16:creationId xmlns:a16="http://schemas.microsoft.com/office/drawing/2014/main" id="{C8279466-9D1C-4BA0-BECA-272B754CB2B0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4" name="TextBox 8">
          <a:extLst>
            <a:ext uri="{FF2B5EF4-FFF2-40B4-BE49-F238E27FC236}">
              <a16:creationId xmlns:a16="http://schemas.microsoft.com/office/drawing/2014/main" id="{0F77D913-7E27-4A30-8D5D-FF740D1EF22F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5" name="TextBox 10">
          <a:extLst>
            <a:ext uri="{FF2B5EF4-FFF2-40B4-BE49-F238E27FC236}">
              <a16:creationId xmlns:a16="http://schemas.microsoft.com/office/drawing/2014/main" id="{9D02B38C-47AC-411C-A83F-11515CC621C0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6" name="TextBox 11">
          <a:extLst>
            <a:ext uri="{FF2B5EF4-FFF2-40B4-BE49-F238E27FC236}">
              <a16:creationId xmlns:a16="http://schemas.microsoft.com/office/drawing/2014/main" id="{B06618E3-A1DC-4F05-8642-574851EF3C38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7" name="TextBox 13">
          <a:extLst>
            <a:ext uri="{FF2B5EF4-FFF2-40B4-BE49-F238E27FC236}">
              <a16:creationId xmlns:a16="http://schemas.microsoft.com/office/drawing/2014/main" id="{0D195F53-252D-4D10-ADE5-49F5239172BB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8" name="TextBox 9">
          <a:extLst>
            <a:ext uri="{FF2B5EF4-FFF2-40B4-BE49-F238E27FC236}">
              <a16:creationId xmlns:a16="http://schemas.microsoft.com/office/drawing/2014/main" id="{A3F48129-11EB-4792-8CA6-1D12135CD624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39" name="TextBox 8">
          <a:extLst>
            <a:ext uri="{FF2B5EF4-FFF2-40B4-BE49-F238E27FC236}">
              <a16:creationId xmlns:a16="http://schemas.microsoft.com/office/drawing/2014/main" id="{D3CCE789-D464-4F78-932F-73C1AEA03500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0" name="TextBox 10">
          <a:extLst>
            <a:ext uri="{FF2B5EF4-FFF2-40B4-BE49-F238E27FC236}">
              <a16:creationId xmlns:a16="http://schemas.microsoft.com/office/drawing/2014/main" id="{68FF10E5-44C6-4731-98BC-F102B3866BEA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1" name="TextBox 11">
          <a:extLst>
            <a:ext uri="{FF2B5EF4-FFF2-40B4-BE49-F238E27FC236}">
              <a16:creationId xmlns:a16="http://schemas.microsoft.com/office/drawing/2014/main" id="{0FA509F7-EA8F-4A46-99AD-412AE2095E13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2" name="TextBox 13">
          <a:extLst>
            <a:ext uri="{FF2B5EF4-FFF2-40B4-BE49-F238E27FC236}">
              <a16:creationId xmlns:a16="http://schemas.microsoft.com/office/drawing/2014/main" id="{117C2038-8760-4B27-9B8C-43F9EA550B7F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3" name="TextBox 9">
          <a:extLst>
            <a:ext uri="{FF2B5EF4-FFF2-40B4-BE49-F238E27FC236}">
              <a16:creationId xmlns:a16="http://schemas.microsoft.com/office/drawing/2014/main" id="{8FF4B051-587A-4889-B594-C1F4D851F1DE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4" name="TextBox 8">
          <a:extLst>
            <a:ext uri="{FF2B5EF4-FFF2-40B4-BE49-F238E27FC236}">
              <a16:creationId xmlns:a16="http://schemas.microsoft.com/office/drawing/2014/main" id="{95BC6E4F-3713-4A1E-BF1D-6B6B43809FD3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5" name="TextBox 10">
          <a:extLst>
            <a:ext uri="{FF2B5EF4-FFF2-40B4-BE49-F238E27FC236}">
              <a16:creationId xmlns:a16="http://schemas.microsoft.com/office/drawing/2014/main" id="{D441C1D1-27E0-4EF7-9129-CE462179F8FD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6" name="TextBox 11">
          <a:extLst>
            <a:ext uri="{FF2B5EF4-FFF2-40B4-BE49-F238E27FC236}">
              <a16:creationId xmlns:a16="http://schemas.microsoft.com/office/drawing/2014/main" id="{CC40A2CD-67FF-4D35-8675-EF078A696CFE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7" name="TextBox 13">
          <a:extLst>
            <a:ext uri="{FF2B5EF4-FFF2-40B4-BE49-F238E27FC236}">
              <a16:creationId xmlns:a16="http://schemas.microsoft.com/office/drawing/2014/main" id="{5C66A0C7-C1FA-40A7-B15E-C59C8EE4059E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8" name="TextBox 9">
          <a:extLst>
            <a:ext uri="{FF2B5EF4-FFF2-40B4-BE49-F238E27FC236}">
              <a16:creationId xmlns:a16="http://schemas.microsoft.com/office/drawing/2014/main" id="{AD708A5F-AD70-414F-838D-817F1FABF96B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49" name="TextBox 8">
          <a:extLst>
            <a:ext uri="{FF2B5EF4-FFF2-40B4-BE49-F238E27FC236}">
              <a16:creationId xmlns:a16="http://schemas.microsoft.com/office/drawing/2014/main" id="{45866708-7339-45BA-A16D-B91761839F97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0" name="TextBox 10">
          <a:extLst>
            <a:ext uri="{FF2B5EF4-FFF2-40B4-BE49-F238E27FC236}">
              <a16:creationId xmlns:a16="http://schemas.microsoft.com/office/drawing/2014/main" id="{AA08BCEC-10EC-42FD-BABF-EA2AAF69D9D0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1" name="TextBox 11">
          <a:extLst>
            <a:ext uri="{FF2B5EF4-FFF2-40B4-BE49-F238E27FC236}">
              <a16:creationId xmlns:a16="http://schemas.microsoft.com/office/drawing/2014/main" id="{95908454-D9CA-4DB4-BA76-557120EA6B7C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2" name="TextBox 13">
          <a:extLst>
            <a:ext uri="{FF2B5EF4-FFF2-40B4-BE49-F238E27FC236}">
              <a16:creationId xmlns:a16="http://schemas.microsoft.com/office/drawing/2014/main" id="{181C5721-FE7C-43C4-8D90-25AFBC3DEAEA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3" name="TextBox 9">
          <a:extLst>
            <a:ext uri="{FF2B5EF4-FFF2-40B4-BE49-F238E27FC236}">
              <a16:creationId xmlns:a16="http://schemas.microsoft.com/office/drawing/2014/main" id="{B925BEAC-95F2-4607-920C-D1F2CC3AF3BE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4" name="TextBox 8">
          <a:extLst>
            <a:ext uri="{FF2B5EF4-FFF2-40B4-BE49-F238E27FC236}">
              <a16:creationId xmlns:a16="http://schemas.microsoft.com/office/drawing/2014/main" id="{263E0E86-DBCA-4AAC-BD15-13544E4FB768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5" name="TextBox 10">
          <a:extLst>
            <a:ext uri="{FF2B5EF4-FFF2-40B4-BE49-F238E27FC236}">
              <a16:creationId xmlns:a16="http://schemas.microsoft.com/office/drawing/2014/main" id="{0FB2C154-0C3F-429B-AFA2-1AAECA717E4A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6" name="TextBox 11">
          <a:extLst>
            <a:ext uri="{FF2B5EF4-FFF2-40B4-BE49-F238E27FC236}">
              <a16:creationId xmlns:a16="http://schemas.microsoft.com/office/drawing/2014/main" id="{9DE15C13-7960-4C46-8E58-59955D9FF448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7" name="TextBox 13">
          <a:extLst>
            <a:ext uri="{FF2B5EF4-FFF2-40B4-BE49-F238E27FC236}">
              <a16:creationId xmlns:a16="http://schemas.microsoft.com/office/drawing/2014/main" id="{62045750-23AA-4F19-B96A-A5BA1300ADF3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8" name="TextBox 9">
          <a:extLst>
            <a:ext uri="{FF2B5EF4-FFF2-40B4-BE49-F238E27FC236}">
              <a16:creationId xmlns:a16="http://schemas.microsoft.com/office/drawing/2014/main" id="{B9DB0E19-88F9-427F-B13A-4D1370826A8A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59" name="TextBox 8">
          <a:extLst>
            <a:ext uri="{FF2B5EF4-FFF2-40B4-BE49-F238E27FC236}">
              <a16:creationId xmlns:a16="http://schemas.microsoft.com/office/drawing/2014/main" id="{3286DDFA-7621-454B-8932-661BA16426F4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60" name="TextBox 10">
          <a:extLst>
            <a:ext uri="{FF2B5EF4-FFF2-40B4-BE49-F238E27FC236}">
              <a16:creationId xmlns:a16="http://schemas.microsoft.com/office/drawing/2014/main" id="{AC551726-861D-4A30-AAB4-6C9B122FFA22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61" name="TextBox 11">
          <a:extLst>
            <a:ext uri="{FF2B5EF4-FFF2-40B4-BE49-F238E27FC236}">
              <a16:creationId xmlns:a16="http://schemas.microsoft.com/office/drawing/2014/main" id="{02A1029A-56F6-4001-B9A1-2BA50D7672E0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62" name="TextBox 13">
          <a:extLst>
            <a:ext uri="{FF2B5EF4-FFF2-40B4-BE49-F238E27FC236}">
              <a16:creationId xmlns:a16="http://schemas.microsoft.com/office/drawing/2014/main" id="{45F8F1C5-D7C8-445F-B2A2-F28BE944A0A8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63" name="TextBox 9">
          <a:extLst>
            <a:ext uri="{FF2B5EF4-FFF2-40B4-BE49-F238E27FC236}">
              <a16:creationId xmlns:a16="http://schemas.microsoft.com/office/drawing/2014/main" id="{C0DC24DD-7804-48EC-9613-B568D12B70E5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64" name="TextBox 8">
          <a:extLst>
            <a:ext uri="{FF2B5EF4-FFF2-40B4-BE49-F238E27FC236}">
              <a16:creationId xmlns:a16="http://schemas.microsoft.com/office/drawing/2014/main" id="{91B0A962-7C71-47A3-9952-204CCA6F1750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65" name="TextBox 10">
          <a:extLst>
            <a:ext uri="{FF2B5EF4-FFF2-40B4-BE49-F238E27FC236}">
              <a16:creationId xmlns:a16="http://schemas.microsoft.com/office/drawing/2014/main" id="{5EB193A3-89F0-425F-BFCC-CEE804EBA5E9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66" name="TextBox 11">
          <a:extLst>
            <a:ext uri="{FF2B5EF4-FFF2-40B4-BE49-F238E27FC236}">
              <a16:creationId xmlns:a16="http://schemas.microsoft.com/office/drawing/2014/main" id="{03DFBB7E-DE0A-4877-9A4B-1DB2A22EAE5D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635</xdr:row>
      <xdr:rowOff>0</xdr:rowOff>
    </xdr:from>
    <xdr:ext cx="662412" cy="262572"/>
    <xdr:sp macro="" textlink="">
      <xdr:nvSpPr>
        <xdr:cNvPr id="6167" name="TextBox 13">
          <a:extLst>
            <a:ext uri="{FF2B5EF4-FFF2-40B4-BE49-F238E27FC236}">
              <a16:creationId xmlns:a16="http://schemas.microsoft.com/office/drawing/2014/main" id="{58D46D90-BE2F-492B-B64C-A78DA62FE771}"/>
            </a:ext>
          </a:extLst>
        </xdr:cNvPr>
        <xdr:cNvSpPr txBox="1"/>
      </xdr:nvSpPr>
      <xdr:spPr>
        <a:xfrm>
          <a:off x="10687050" y="1672875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68" name="TextBox 9">
          <a:extLst>
            <a:ext uri="{FF2B5EF4-FFF2-40B4-BE49-F238E27FC236}">
              <a16:creationId xmlns:a16="http://schemas.microsoft.com/office/drawing/2014/main" id="{DD15AF12-944B-443A-935C-2F5B36A00EB5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69" name="TextBox 8">
          <a:extLst>
            <a:ext uri="{FF2B5EF4-FFF2-40B4-BE49-F238E27FC236}">
              <a16:creationId xmlns:a16="http://schemas.microsoft.com/office/drawing/2014/main" id="{C6F1D0C8-2AD3-40D0-B295-D7800F804FEC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0" name="TextBox 10">
          <a:extLst>
            <a:ext uri="{FF2B5EF4-FFF2-40B4-BE49-F238E27FC236}">
              <a16:creationId xmlns:a16="http://schemas.microsoft.com/office/drawing/2014/main" id="{71BAFCF8-AEA0-420F-8874-A6C31F7A09E5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1" name="TextBox 11">
          <a:extLst>
            <a:ext uri="{FF2B5EF4-FFF2-40B4-BE49-F238E27FC236}">
              <a16:creationId xmlns:a16="http://schemas.microsoft.com/office/drawing/2014/main" id="{ACB2AF9A-074B-4582-82A0-B6682737CC50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2" name="TextBox 13">
          <a:extLst>
            <a:ext uri="{FF2B5EF4-FFF2-40B4-BE49-F238E27FC236}">
              <a16:creationId xmlns:a16="http://schemas.microsoft.com/office/drawing/2014/main" id="{6CBF61AD-F3B7-4ABA-992D-04BD3B968AB9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3" name="TextBox 9">
          <a:extLst>
            <a:ext uri="{FF2B5EF4-FFF2-40B4-BE49-F238E27FC236}">
              <a16:creationId xmlns:a16="http://schemas.microsoft.com/office/drawing/2014/main" id="{8100E686-828E-466B-ADC8-7FA659736217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4" name="TextBox 8">
          <a:extLst>
            <a:ext uri="{FF2B5EF4-FFF2-40B4-BE49-F238E27FC236}">
              <a16:creationId xmlns:a16="http://schemas.microsoft.com/office/drawing/2014/main" id="{9EF00A5A-E023-424E-B2EC-25029EF324CD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5" name="TextBox 10">
          <a:extLst>
            <a:ext uri="{FF2B5EF4-FFF2-40B4-BE49-F238E27FC236}">
              <a16:creationId xmlns:a16="http://schemas.microsoft.com/office/drawing/2014/main" id="{EF473DE2-3279-4A5C-B6E3-F7553B0502EA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6" name="TextBox 11">
          <a:extLst>
            <a:ext uri="{FF2B5EF4-FFF2-40B4-BE49-F238E27FC236}">
              <a16:creationId xmlns:a16="http://schemas.microsoft.com/office/drawing/2014/main" id="{DA178FF3-85AE-4C35-B9CE-164C723E677C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7" name="TextBox 13">
          <a:extLst>
            <a:ext uri="{FF2B5EF4-FFF2-40B4-BE49-F238E27FC236}">
              <a16:creationId xmlns:a16="http://schemas.microsoft.com/office/drawing/2014/main" id="{0056CF66-B261-4577-956F-3277D8CCD714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8" name="TextBox 9">
          <a:extLst>
            <a:ext uri="{FF2B5EF4-FFF2-40B4-BE49-F238E27FC236}">
              <a16:creationId xmlns:a16="http://schemas.microsoft.com/office/drawing/2014/main" id="{069DFFE9-D840-4288-9F7D-853EEBF93201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79" name="TextBox 8">
          <a:extLst>
            <a:ext uri="{FF2B5EF4-FFF2-40B4-BE49-F238E27FC236}">
              <a16:creationId xmlns:a16="http://schemas.microsoft.com/office/drawing/2014/main" id="{1097D15A-796D-4EAA-ADB8-E23D8353D8D7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0" name="TextBox 10">
          <a:extLst>
            <a:ext uri="{FF2B5EF4-FFF2-40B4-BE49-F238E27FC236}">
              <a16:creationId xmlns:a16="http://schemas.microsoft.com/office/drawing/2014/main" id="{106B65F8-CA91-473A-9550-806D301C25B4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1" name="TextBox 11">
          <a:extLst>
            <a:ext uri="{FF2B5EF4-FFF2-40B4-BE49-F238E27FC236}">
              <a16:creationId xmlns:a16="http://schemas.microsoft.com/office/drawing/2014/main" id="{F87D07EC-98DB-438A-8F5E-608732883B25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2" name="TextBox 13">
          <a:extLst>
            <a:ext uri="{FF2B5EF4-FFF2-40B4-BE49-F238E27FC236}">
              <a16:creationId xmlns:a16="http://schemas.microsoft.com/office/drawing/2014/main" id="{0DDEDD75-AED2-4DBB-993F-5A4A39ED5FD9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3" name="TextBox 9">
          <a:extLst>
            <a:ext uri="{FF2B5EF4-FFF2-40B4-BE49-F238E27FC236}">
              <a16:creationId xmlns:a16="http://schemas.microsoft.com/office/drawing/2014/main" id="{3DB00F04-B382-49A6-8BF0-3D5D46446FB9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4" name="TextBox 8">
          <a:extLst>
            <a:ext uri="{FF2B5EF4-FFF2-40B4-BE49-F238E27FC236}">
              <a16:creationId xmlns:a16="http://schemas.microsoft.com/office/drawing/2014/main" id="{901F0A2D-7B80-4343-A3AD-ED881DD20FDB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5" name="TextBox 10">
          <a:extLst>
            <a:ext uri="{FF2B5EF4-FFF2-40B4-BE49-F238E27FC236}">
              <a16:creationId xmlns:a16="http://schemas.microsoft.com/office/drawing/2014/main" id="{214FD909-9C00-4F05-8FD6-CDAFDD6ABCBA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6" name="TextBox 11">
          <a:extLst>
            <a:ext uri="{FF2B5EF4-FFF2-40B4-BE49-F238E27FC236}">
              <a16:creationId xmlns:a16="http://schemas.microsoft.com/office/drawing/2014/main" id="{5EB187D9-5862-4B5B-85A0-80E1A6303ECC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7" name="TextBox 13">
          <a:extLst>
            <a:ext uri="{FF2B5EF4-FFF2-40B4-BE49-F238E27FC236}">
              <a16:creationId xmlns:a16="http://schemas.microsoft.com/office/drawing/2014/main" id="{EC5D6691-22FA-4FDA-A1C5-6A5AD93FEB27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8" name="TextBox 9">
          <a:extLst>
            <a:ext uri="{FF2B5EF4-FFF2-40B4-BE49-F238E27FC236}">
              <a16:creationId xmlns:a16="http://schemas.microsoft.com/office/drawing/2014/main" id="{3E4ED258-99D9-4ED8-B0BF-85D450639822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89" name="TextBox 8">
          <a:extLst>
            <a:ext uri="{FF2B5EF4-FFF2-40B4-BE49-F238E27FC236}">
              <a16:creationId xmlns:a16="http://schemas.microsoft.com/office/drawing/2014/main" id="{A5CCACA1-AB47-46A8-B728-EF03D5035992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0" name="TextBox 10">
          <a:extLst>
            <a:ext uri="{FF2B5EF4-FFF2-40B4-BE49-F238E27FC236}">
              <a16:creationId xmlns:a16="http://schemas.microsoft.com/office/drawing/2014/main" id="{E533115F-6DDA-466B-ABE2-15FD4D2FBF4B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1" name="TextBox 11">
          <a:extLst>
            <a:ext uri="{FF2B5EF4-FFF2-40B4-BE49-F238E27FC236}">
              <a16:creationId xmlns:a16="http://schemas.microsoft.com/office/drawing/2014/main" id="{F8251739-8805-4ABC-A5A6-DBC10F6C84EA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2" name="TextBox 13">
          <a:extLst>
            <a:ext uri="{FF2B5EF4-FFF2-40B4-BE49-F238E27FC236}">
              <a16:creationId xmlns:a16="http://schemas.microsoft.com/office/drawing/2014/main" id="{ECB36AF8-3B22-4C38-8F81-71E1A357F935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3" name="TextBox 9">
          <a:extLst>
            <a:ext uri="{FF2B5EF4-FFF2-40B4-BE49-F238E27FC236}">
              <a16:creationId xmlns:a16="http://schemas.microsoft.com/office/drawing/2014/main" id="{3211C1C7-A764-419A-AD9F-779B99161898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4" name="TextBox 8">
          <a:extLst>
            <a:ext uri="{FF2B5EF4-FFF2-40B4-BE49-F238E27FC236}">
              <a16:creationId xmlns:a16="http://schemas.microsoft.com/office/drawing/2014/main" id="{01FB9C93-A3FF-4D82-B404-D41DBAA5C310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5" name="TextBox 10">
          <a:extLst>
            <a:ext uri="{FF2B5EF4-FFF2-40B4-BE49-F238E27FC236}">
              <a16:creationId xmlns:a16="http://schemas.microsoft.com/office/drawing/2014/main" id="{8AC52692-042F-48F6-9167-0E45A713EC53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6" name="TextBox 11">
          <a:extLst>
            <a:ext uri="{FF2B5EF4-FFF2-40B4-BE49-F238E27FC236}">
              <a16:creationId xmlns:a16="http://schemas.microsoft.com/office/drawing/2014/main" id="{B7D5EFDE-F31D-41C7-A07F-01E7CB084A73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7" name="TextBox 13">
          <a:extLst>
            <a:ext uri="{FF2B5EF4-FFF2-40B4-BE49-F238E27FC236}">
              <a16:creationId xmlns:a16="http://schemas.microsoft.com/office/drawing/2014/main" id="{1A766340-1D8B-4B51-86E0-BB2F01D7BD09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8" name="TextBox 9">
          <a:extLst>
            <a:ext uri="{FF2B5EF4-FFF2-40B4-BE49-F238E27FC236}">
              <a16:creationId xmlns:a16="http://schemas.microsoft.com/office/drawing/2014/main" id="{A7051426-72B9-4290-BE5A-80F4AAC9E38C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199" name="TextBox 8">
          <a:extLst>
            <a:ext uri="{FF2B5EF4-FFF2-40B4-BE49-F238E27FC236}">
              <a16:creationId xmlns:a16="http://schemas.microsoft.com/office/drawing/2014/main" id="{A53AD28B-F160-49CD-9B1D-E1F03EA993BB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0" name="TextBox 10">
          <a:extLst>
            <a:ext uri="{FF2B5EF4-FFF2-40B4-BE49-F238E27FC236}">
              <a16:creationId xmlns:a16="http://schemas.microsoft.com/office/drawing/2014/main" id="{38E61BE6-0850-4A7E-A858-5CBE754D4B82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1" name="TextBox 11">
          <a:extLst>
            <a:ext uri="{FF2B5EF4-FFF2-40B4-BE49-F238E27FC236}">
              <a16:creationId xmlns:a16="http://schemas.microsoft.com/office/drawing/2014/main" id="{B86FE31B-6166-41BE-8571-378C8D55BD59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2" name="TextBox 13">
          <a:extLst>
            <a:ext uri="{FF2B5EF4-FFF2-40B4-BE49-F238E27FC236}">
              <a16:creationId xmlns:a16="http://schemas.microsoft.com/office/drawing/2014/main" id="{1506E2AB-3F78-4FAA-A404-31056A58E1B0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3" name="TextBox 9">
          <a:extLst>
            <a:ext uri="{FF2B5EF4-FFF2-40B4-BE49-F238E27FC236}">
              <a16:creationId xmlns:a16="http://schemas.microsoft.com/office/drawing/2014/main" id="{289393FF-FC22-47DB-978F-B2B2B59B9966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4" name="TextBox 8">
          <a:extLst>
            <a:ext uri="{FF2B5EF4-FFF2-40B4-BE49-F238E27FC236}">
              <a16:creationId xmlns:a16="http://schemas.microsoft.com/office/drawing/2014/main" id="{D94C5643-639D-462A-8366-7340CF584615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5" name="TextBox 10">
          <a:extLst>
            <a:ext uri="{FF2B5EF4-FFF2-40B4-BE49-F238E27FC236}">
              <a16:creationId xmlns:a16="http://schemas.microsoft.com/office/drawing/2014/main" id="{CB82FF33-C1DE-42B9-9173-F7312CC7133C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6" name="TextBox 11">
          <a:extLst>
            <a:ext uri="{FF2B5EF4-FFF2-40B4-BE49-F238E27FC236}">
              <a16:creationId xmlns:a16="http://schemas.microsoft.com/office/drawing/2014/main" id="{EB895059-F092-41C4-8E33-8A1910BF83F4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7" name="TextBox 13">
          <a:extLst>
            <a:ext uri="{FF2B5EF4-FFF2-40B4-BE49-F238E27FC236}">
              <a16:creationId xmlns:a16="http://schemas.microsoft.com/office/drawing/2014/main" id="{A3AD178D-24B9-47E0-9CC4-BBA8F803C3EE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8" name="TextBox 9">
          <a:extLst>
            <a:ext uri="{FF2B5EF4-FFF2-40B4-BE49-F238E27FC236}">
              <a16:creationId xmlns:a16="http://schemas.microsoft.com/office/drawing/2014/main" id="{2605FC4A-85B8-48D1-85A1-345948DBA3BC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09" name="TextBox 8">
          <a:extLst>
            <a:ext uri="{FF2B5EF4-FFF2-40B4-BE49-F238E27FC236}">
              <a16:creationId xmlns:a16="http://schemas.microsoft.com/office/drawing/2014/main" id="{87EBBB71-04CD-46F5-9912-45AB62E821B0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10" name="TextBox 10">
          <a:extLst>
            <a:ext uri="{FF2B5EF4-FFF2-40B4-BE49-F238E27FC236}">
              <a16:creationId xmlns:a16="http://schemas.microsoft.com/office/drawing/2014/main" id="{95D32FAA-F839-412C-8FC3-41ED7352E13B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11" name="TextBox 11">
          <a:extLst>
            <a:ext uri="{FF2B5EF4-FFF2-40B4-BE49-F238E27FC236}">
              <a16:creationId xmlns:a16="http://schemas.microsoft.com/office/drawing/2014/main" id="{968EBF91-A86B-4A52-8D33-1AAA7A03A932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679</xdr:row>
      <xdr:rowOff>0</xdr:rowOff>
    </xdr:from>
    <xdr:ext cx="662412" cy="262572"/>
    <xdr:sp macro="" textlink="">
      <xdr:nvSpPr>
        <xdr:cNvPr id="6212" name="TextBox 13">
          <a:extLst>
            <a:ext uri="{FF2B5EF4-FFF2-40B4-BE49-F238E27FC236}">
              <a16:creationId xmlns:a16="http://schemas.microsoft.com/office/drawing/2014/main" id="{A55E785F-FE88-44D6-9E85-5481108B4247}"/>
            </a:ext>
          </a:extLst>
        </xdr:cNvPr>
        <xdr:cNvSpPr txBox="1"/>
      </xdr:nvSpPr>
      <xdr:spPr>
        <a:xfrm>
          <a:off x="10687050" y="17866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13" name="TextBox 9">
          <a:extLst>
            <a:ext uri="{FF2B5EF4-FFF2-40B4-BE49-F238E27FC236}">
              <a16:creationId xmlns:a16="http://schemas.microsoft.com/office/drawing/2014/main" id="{7C20859A-A04C-4E83-A2D6-921B0ED25A56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14" name="TextBox 8">
          <a:extLst>
            <a:ext uri="{FF2B5EF4-FFF2-40B4-BE49-F238E27FC236}">
              <a16:creationId xmlns:a16="http://schemas.microsoft.com/office/drawing/2014/main" id="{A58A22D1-5D9B-4C84-A148-8B404A1C93CB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15" name="TextBox 10">
          <a:extLst>
            <a:ext uri="{FF2B5EF4-FFF2-40B4-BE49-F238E27FC236}">
              <a16:creationId xmlns:a16="http://schemas.microsoft.com/office/drawing/2014/main" id="{C7B1C157-1D60-4A88-95A2-1579307EB605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16" name="TextBox 11">
          <a:extLst>
            <a:ext uri="{FF2B5EF4-FFF2-40B4-BE49-F238E27FC236}">
              <a16:creationId xmlns:a16="http://schemas.microsoft.com/office/drawing/2014/main" id="{C1911E91-6730-4AF5-8567-CB4BF4C251DB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17" name="TextBox 13">
          <a:extLst>
            <a:ext uri="{FF2B5EF4-FFF2-40B4-BE49-F238E27FC236}">
              <a16:creationId xmlns:a16="http://schemas.microsoft.com/office/drawing/2014/main" id="{874981C0-E42B-4C62-A08F-1303EC977C1E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18" name="TextBox 9">
          <a:extLst>
            <a:ext uri="{FF2B5EF4-FFF2-40B4-BE49-F238E27FC236}">
              <a16:creationId xmlns:a16="http://schemas.microsoft.com/office/drawing/2014/main" id="{AA2FE791-4716-4D7C-95C8-7F744509510C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19" name="TextBox 8">
          <a:extLst>
            <a:ext uri="{FF2B5EF4-FFF2-40B4-BE49-F238E27FC236}">
              <a16:creationId xmlns:a16="http://schemas.microsoft.com/office/drawing/2014/main" id="{C8F7F939-F645-402A-AF7F-7700126E5053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0" name="TextBox 10">
          <a:extLst>
            <a:ext uri="{FF2B5EF4-FFF2-40B4-BE49-F238E27FC236}">
              <a16:creationId xmlns:a16="http://schemas.microsoft.com/office/drawing/2014/main" id="{75B0DA18-4F8A-42AC-AC80-629577D45B0A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1" name="TextBox 11">
          <a:extLst>
            <a:ext uri="{FF2B5EF4-FFF2-40B4-BE49-F238E27FC236}">
              <a16:creationId xmlns:a16="http://schemas.microsoft.com/office/drawing/2014/main" id="{84DD5CEF-700E-457D-B256-A2E5B6CD7D3E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2" name="TextBox 13">
          <a:extLst>
            <a:ext uri="{FF2B5EF4-FFF2-40B4-BE49-F238E27FC236}">
              <a16:creationId xmlns:a16="http://schemas.microsoft.com/office/drawing/2014/main" id="{3D686EFF-9E20-44B0-9465-115913C20DA5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3" name="TextBox 9">
          <a:extLst>
            <a:ext uri="{FF2B5EF4-FFF2-40B4-BE49-F238E27FC236}">
              <a16:creationId xmlns:a16="http://schemas.microsoft.com/office/drawing/2014/main" id="{0FB2A165-37EC-47BB-B66E-B7049E0AB6D4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4" name="TextBox 8">
          <a:extLst>
            <a:ext uri="{FF2B5EF4-FFF2-40B4-BE49-F238E27FC236}">
              <a16:creationId xmlns:a16="http://schemas.microsoft.com/office/drawing/2014/main" id="{257E1480-B13A-4DE2-87F0-C6FCF51CAF27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5" name="TextBox 10">
          <a:extLst>
            <a:ext uri="{FF2B5EF4-FFF2-40B4-BE49-F238E27FC236}">
              <a16:creationId xmlns:a16="http://schemas.microsoft.com/office/drawing/2014/main" id="{93D14FD6-5C23-4439-98E2-729278663B99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6" name="TextBox 11">
          <a:extLst>
            <a:ext uri="{FF2B5EF4-FFF2-40B4-BE49-F238E27FC236}">
              <a16:creationId xmlns:a16="http://schemas.microsoft.com/office/drawing/2014/main" id="{D78A1E7E-F91D-462D-9777-4736A3A3C24F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7" name="TextBox 13">
          <a:extLst>
            <a:ext uri="{FF2B5EF4-FFF2-40B4-BE49-F238E27FC236}">
              <a16:creationId xmlns:a16="http://schemas.microsoft.com/office/drawing/2014/main" id="{7DB70677-BF12-4D10-A19F-FA0788ECE7F4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8" name="TextBox 9">
          <a:extLst>
            <a:ext uri="{FF2B5EF4-FFF2-40B4-BE49-F238E27FC236}">
              <a16:creationId xmlns:a16="http://schemas.microsoft.com/office/drawing/2014/main" id="{2E74C2DC-9EEE-4615-8670-7FD63418D008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29" name="TextBox 8">
          <a:extLst>
            <a:ext uri="{FF2B5EF4-FFF2-40B4-BE49-F238E27FC236}">
              <a16:creationId xmlns:a16="http://schemas.microsoft.com/office/drawing/2014/main" id="{7FCD0CD7-92F4-41F4-B13F-554E93868650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0" name="TextBox 10">
          <a:extLst>
            <a:ext uri="{FF2B5EF4-FFF2-40B4-BE49-F238E27FC236}">
              <a16:creationId xmlns:a16="http://schemas.microsoft.com/office/drawing/2014/main" id="{62B8F5F1-F1E7-415A-8C77-D977D2F818E7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1" name="TextBox 11">
          <a:extLst>
            <a:ext uri="{FF2B5EF4-FFF2-40B4-BE49-F238E27FC236}">
              <a16:creationId xmlns:a16="http://schemas.microsoft.com/office/drawing/2014/main" id="{1C0C2484-BA7E-42DE-A379-2A5E0DE429F7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2" name="TextBox 13">
          <a:extLst>
            <a:ext uri="{FF2B5EF4-FFF2-40B4-BE49-F238E27FC236}">
              <a16:creationId xmlns:a16="http://schemas.microsoft.com/office/drawing/2014/main" id="{47B4898C-D009-4C21-9AF8-D7016F93A2EF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3" name="TextBox 9">
          <a:extLst>
            <a:ext uri="{FF2B5EF4-FFF2-40B4-BE49-F238E27FC236}">
              <a16:creationId xmlns:a16="http://schemas.microsoft.com/office/drawing/2014/main" id="{D0CCE198-7513-4381-AF57-D6328AA6315A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4" name="TextBox 8">
          <a:extLst>
            <a:ext uri="{FF2B5EF4-FFF2-40B4-BE49-F238E27FC236}">
              <a16:creationId xmlns:a16="http://schemas.microsoft.com/office/drawing/2014/main" id="{8D8B5E55-1AAF-4453-9EBD-6077687A472C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5" name="TextBox 10">
          <a:extLst>
            <a:ext uri="{FF2B5EF4-FFF2-40B4-BE49-F238E27FC236}">
              <a16:creationId xmlns:a16="http://schemas.microsoft.com/office/drawing/2014/main" id="{44CBB6C6-4023-4C9E-B91C-95722ACEC482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6" name="TextBox 11">
          <a:extLst>
            <a:ext uri="{FF2B5EF4-FFF2-40B4-BE49-F238E27FC236}">
              <a16:creationId xmlns:a16="http://schemas.microsoft.com/office/drawing/2014/main" id="{58C91B4B-A46C-4E26-BCB7-B85160716F5C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7" name="TextBox 13">
          <a:extLst>
            <a:ext uri="{FF2B5EF4-FFF2-40B4-BE49-F238E27FC236}">
              <a16:creationId xmlns:a16="http://schemas.microsoft.com/office/drawing/2014/main" id="{8C0EE5E5-7D85-4240-9349-5C091C800F31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8" name="TextBox 9">
          <a:extLst>
            <a:ext uri="{FF2B5EF4-FFF2-40B4-BE49-F238E27FC236}">
              <a16:creationId xmlns:a16="http://schemas.microsoft.com/office/drawing/2014/main" id="{C5BA89D2-99AE-4FA4-A8E4-E532AADEEBB9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39" name="TextBox 8">
          <a:extLst>
            <a:ext uri="{FF2B5EF4-FFF2-40B4-BE49-F238E27FC236}">
              <a16:creationId xmlns:a16="http://schemas.microsoft.com/office/drawing/2014/main" id="{96BAE630-5BA3-47D2-94B5-76A013500C89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0" name="TextBox 10">
          <a:extLst>
            <a:ext uri="{FF2B5EF4-FFF2-40B4-BE49-F238E27FC236}">
              <a16:creationId xmlns:a16="http://schemas.microsoft.com/office/drawing/2014/main" id="{72AD94E3-A701-4760-95D7-EDBF655D6B51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1" name="TextBox 11">
          <a:extLst>
            <a:ext uri="{FF2B5EF4-FFF2-40B4-BE49-F238E27FC236}">
              <a16:creationId xmlns:a16="http://schemas.microsoft.com/office/drawing/2014/main" id="{0173013D-75B3-4A44-B2D9-D0B1A1AE23C5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2" name="TextBox 13">
          <a:extLst>
            <a:ext uri="{FF2B5EF4-FFF2-40B4-BE49-F238E27FC236}">
              <a16:creationId xmlns:a16="http://schemas.microsoft.com/office/drawing/2014/main" id="{9D7188AD-C005-4AD7-876B-C452D2667542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3" name="TextBox 9">
          <a:extLst>
            <a:ext uri="{FF2B5EF4-FFF2-40B4-BE49-F238E27FC236}">
              <a16:creationId xmlns:a16="http://schemas.microsoft.com/office/drawing/2014/main" id="{34AFD0A0-DA88-4297-A7F0-C812536340D2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4" name="TextBox 8">
          <a:extLst>
            <a:ext uri="{FF2B5EF4-FFF2-40B4-BE49-F238E27FC236}">
              <a16:creationId xmlns:a16="http://schemas.microsoft.com/office/drawing/2014/main" id="{A1D182FC-205A-4E03-897B-2E657A6B57EB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5" name="TextBox 10">
          <a:extLst>
            <a:ext uri="{FF2B5EF4-FFF2-40B4-BE49-F238E27FC236}">
              <a16:creationId xmlns:a16="http://schemas.microsoft.com/office/drawing/2014/main" id="{03AB6C93-5B72-49B6-83E2-89C7E3BDFACD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6" name="TextBox 11">
          <a:extLst>
            <a:ext uri="{FF2B5EF4-FFF2-40B4-BE49-F238E27FC236}">
              <a16:creationId xmlns:a16="http://schemas.microsoft.com/office/drawing/2014/main" id="{98149556-8124-45C9-9C47-D48B9412FFFD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7" name="TextBox 13">
          <a:extLst>
            <a:ext uri="{FF2B5EF4-FFF2-40B4-BE49-F238E27FC236}">
              <a16:creationId xmlns:a16="http://schemas.microsoft.com/office/drawing/2014/main" id="{00806944-1322-4CC9-8EF0-E22C6C725930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8" name="TextBox 9">
          <a:extLst>
            <a:ext uri="{FF2B5EF4-FFF2-40B4-BE49-F238E27FC236}">
              <a16:creationId xmlns:a16="http://schemas.microsoft.com/office/drawing/2014/main" id="{66973301-05F1-4EFB-BD7F-E9304E41ED04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49" name="TextBox 8">
          <a:extLst>
            <a:ext uri="{FF2B5EF4-FFF2-40B4-BE49-F238E27FC236}">
              <a16:creationId xmlns:a16="http://schemas.microsoft.com/office/drawing/2014/main" id="{A53AEB8B-350D-4A9B-A5C0-2D6C689A001C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50" name="TextBox 10">
          <a:extLst>
            <a:ext uri="{FF2B5EF4-FFF2-40B4-BE49-F238E27FC236}">
              <a16:creationId xmlns:a16="http://schemas.microsoft.com/office/drawing/2014/main" id="{D7C25B51-E2C4-435F-BC25-A934417A3AA9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51" name="TextBox 11">
          <a:extLst>
            <a:ext uri="{FF2B5EF4-FFF2-40B4-BE49-F238E27FC236}">
              <a16:creationId xmlns:a16="http://schemas.microsoft.com/office/drawing/2014/main" id="{0A835E6B-C601-4491-959F-C94A6B220562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52" name="TextBox 13">
          <a:extLst>
            <a:ext uri="{FF2B5EF4-FFF2-40B4-BE49-F238E27FC236}">
              <a16:creationId xmlns:a16="http://schemas.microsoft.com/office/drawing/2014/main" id="{59491EC3-9E92-4C9A-B5CC-9C88F2E22451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53" name="TextBox 9">
          <a:extLst>
            <a:ext uri="{FF2B5EF4-FFF2-40B4-BE49-F238E27FC236}">
              <a16:creationId xmlns:a16="http://schemas.microsoft.com/office/drawing/2014/main" id="{E7A5F8A5-1924-46E9-B3F6-EF8B8F05E6E7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54" name="TextBox 8">
          <a:extLst>
            <a:ext uri="{FF2B5EF4-FFF2-40B4-BE49-F238E27FC236}">
              <a16:creationId xmlns:a16="http://schemas.microsoft.com/office/drawing/2014/main" id="{F9922507-B43B-4B4A-B3E3-27F5C8D5D738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55" name="TextBox 10">
          <a:extLst>
            <a:ext uri="{FF2B5EF4-FFF2-40B4-BE49-F238E27FC236}">
              <a16:creationId xmlns:a16="http://schemas.microsoft.com/office/drawing/2014/main" id="{67219E02-B851-48C9-A1D9-BBAF6C6914BA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56" name="TextBox 11">
          <a:extLst>
            <a:ext uri="{FF2B5EF4-FFF2-40B4-BE49-F238E27FC236}">
              <a16:creationId xmlns:a16="http://schemas.microsoft.com/office/drawing/2014/main" id="{5ABB47C3-F8C8-4756-B3EA-ECD77EC047F5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687</xdr:row>
      <xdr:rowOff>0</xdr:rowOff>
    </xdr:from>
    <xdr:ext cx="662412" cy="262572"/>
    <xdr:sp macro="" textlink="">
      <xdr:nvSpPr>
        <xdr:cNvPr id="6257" name="TextBox 13">
          <a:extLst>
            <a:ext uri="{FF2B5EF4-FFF2-40B4-BE49-F238E27FC236}">
              <a16:creationId xmlns:a16="http://schemas.microsoft.com/office/drawing/2014/main" id="{E2A06132-E386-4E9F-AB6B-F0A4CB24CCAB}"/>
            </a:ext>
          </a:extLst>
        </xdr:cNvPr>
        <xdr:cNvSpPr txBox="1"/>
      </xdr:nvSpPr>
      <xdr:spPr>
        <a:xfrm>
          <a:off x="10687050" y="1803749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58" name="TextBox 9">
          <a:extLst>
            <a:ext uri="{FF2B5EF4-FFF2-40B4-BE49-F238E27FC236}">
              <a16:creationId xmlns:a16="http://schemas.microsoft.com/office/drawing/2014/main" id="{D4F558DA-86D1-41FE-AD9C-A2B58AC5AA8E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59" name="TextBox 8">
          <a:extLst>
            <a:ext uri="{FF2B5EF4-FFF2-40B4-BE49-F238E27FC236}">
              <a16:creationId xmlns:a16="http://schemas.microsoft.com/office/drawing/2014/main" id="{A68F8FC2-93C8-4FEC-9151-7EACAE4B254D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0" name="TextBox 10">
          <a:extLst>
            <a:ext uri="{FF2B5EF4-FFF2-40B4-BE49-F238E27FC236}">
              <a16:creationId xmlns:a16="http://schemas.microsoft.com/office/drawing/2014/main" id="{9B251C87-2371-4406-BAA7-980F2CB471D3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1" name="TextBox 11">
          <a:extLst>
            <a:ext uri="{FF2B5EF4-FFF2-40B4-BE49-F238E27FC236}">
              <a16:creationId xmlns:a16="http://schemas.microsoft.com/office/drawing/2014/main" id="{569DA9C3-E1FD-4335-B79C-37D3C3A81EBE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2" name="TextBox 13">
          <a:extLst>
            <a:ext uri="{FF2B5EF4-FFF2-40B4-BE49-F238E27FC236}">
              <a16:creationId xmlns:a16="http://schemas.microsoft.com/office/drawing/2014/main" id="{EAD466D1-7B25-4831-AF7C-A6CD30488DCF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3" name="TextBox 9">
          <a:extLst>
            <a:ext uri="{FF2B5EF4-FFF2-40B4-BE49-F238E27FC236}">
              <a16:creationId xmlns:a16="http://schemas.microsoft.com/office/drawing/2014/main" id="{36C105C8-970F-4316-96C7-32FC4CF29999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4" name="TextBox 8">
          <a:extLst>
            <a:ext uri="{FF2B5EF4-FFF2-40B4-BE49-F238E27FC236}">
              <a16:creationId xmlns:a16="http://schemas.microsoft.com/office/drawing/2014/main" id="{097D4C6C-0EA0-449D-94B3-9BDFC21BDD66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5" name="TextBox 10">
          <a:extLst>
            <a:ext uri="{FF2B5EF4-FFF2-40B4-BE49-F238E27FC236}">
              <a16:creationId xmlns:a16="http://schemas.microsoft.com/office/drawing/2014/main" id="{8BE4AA7C-05DE-4BEA-95D0-1BC108E382E3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6" name="TextBox 11">
          <a:extLst>
            <a:ext uri="{FF2B5EF4-FFF2-40B4-BE49-F238E27FC236}">
              <a16:creationId xmlns:a16="http://schemas.microsoft.com/office/drawing/2014/main" id="{04AEDC76-D4C6-48F0-9AE3-084BE3CAB220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7" name="TextBox 13">
          <a:extLst>
            <a:ext uri="{FF2B5EF4-FFF2-40B4-BE49-F238E27FC236}">
              <a16:creationId xmlns:a16="http://schemas.microsoft.com/office/drawing/2014/main" id="{45B0EC84-ACFC-4A68-899E-00136ED1DBF0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8" name="TextBox 9">
          <a:extLst>
            <a:ext uri="{FF2B5EF4-FFF2-40B4-BE49-F238E27FC236}">
              <a16:creationId xmlns:a16="http://schemas.microsoft.com/office/drawing/2014/main" id="{EBC0EF22-ABD8-48DB-83D0-B29A89C1CB24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69" name="TextBox 8">
          <a:extLst>
            <a:ext uri="{FF2B5EF4-FFF2-40B4-BE49-F238E27FC236}">
              <a16:creationId xmlns:a16="http://schemas.microsoft.com/office/drawing/2014/main" id="{49EA967B-5069-4EBC-A541-8250C6B6AB08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0" name="TextBox 10">
          <a:extLst>
            <a:ext uri="{FF2B5EF4-FFF2-40B4-BE49-F238E27FC236}">
              <a16:creationId xmlns:a16="http://schemas.microsoft.com/office/drawing/2014/main" id="{FB332B5B-CB34-473A-92CD-CDC6ED8C98D7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1" name="TextBox 11">
          <a:extLst>
            <a:ext uri="{FF2B5EF4-FFF2-40B4-BE49-F238E27FC236}">
              <a16:creationId xmlns:a16="http://schemas.microsoft.com/office/drawing/2014/main" id="{463C0C29-8C90-4646-A14D-D45F383BA763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2" name="TextBox 13">
          <a:extLst>
            <a:ext uri="{FF2B5EF4-FFF2-40B4-BE49-F238E27FC236}">
              <a16:creationId xmlns:a16="http://schemas.microsoft.com/office/drawing/2014/main" id="{D2717013-84D0-4F76-8750-6A9A76065D18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3" name="TextBox 9">
          <a:extLst>
            <a:ext uri="{FF2B5EF4-FFF2-40B4-BE49-F238E27FC236}">
              <a16:creationId xmlns:a16="http://schemas.microsoft.com/office/drawing/2014/main" id="{D34E1467-4D80-4767-BF38-13515CF64720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4" name="TextBox 8">
          <a:extLst>
            <a:ext uri="{FF2B5EF4-FFF2-40B4-BE49-F238E27FC236}">
              <a16:creationId xmlns:a16="http://schemas.microsoft.com/office/drawing/2014/main" id="{728A3AF8-55CC-48CD-BE0E-93A3F74FC904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5" name="TextBox 10">
          <a:extLst>
            <a:ext uri="{FF2B5EF4-FFF2-40B4-BE49-F238E27FC236}">
              <a16:creationId xmlns:a16="http://schemas.microsoft.com/office/drawing/2014/main" id="{05CCB7D3-9763-411A-85D9-8294C6B88468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6" name="TextBox 11">
          <a:extLst>
            <a:ext uri="{FF2B5EF4-FFF2-40B4-BE49-F238E27FC236}">
              <a16:creationId xmlns:a16="http://schemas.microsoft.com/office/drawing/2014/main" id="{491A680A-CDF3-41A6-802B-29A59D202D9E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7" name="TextBox 13">
          <a:extLst>
            <a:ext uri="{FF2B5EF4-FFF2-40B4-BE49-F238E27FC236}">
              <a16:creationId xmlns:a16="http://schemas.microsoft.com/office/drawing/2014/main" id="{9DEE54DD-BC1E-409B-AC85-2C57997905C5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8" name="TextBox 9">
          <a:extLst>
            <a:ext uri="{FF2B5EF4-FFF2-40B4-BE49-F238E27FC236}">
              <a16:creationId xmlns:a16="http://schemas.microsoft.com/office/drawing/2014/main" id="{E7240C87-5BB7-46CB-8F37-6F4B719141D6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79" name="TextBox 8">
          <a:extLst>
            <a:ext uri="{FF2B5EF4-FFF2-40B4-BE49-F238E27FC236}">
              <a16:creationId xmlns:a16="http://schemas.microsoft.com/office/drawing/2014/main" id="{32F27315-5630-40A6-A902-6BEA058A24E2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0" name="TextBox 10">
          <a:extLst>
            <a:ext uri="{FF2B5EF4-FFF2-40B4-BE49-F238E27FC236}">
              <a16:creationId xmlns:a16="http://schemas.microsoft.com/office/drawing/2014/main" id="{05A2367A-099F-4DED-A476-41A16D79993F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1" name="TextBox 11">
          <a:extLst>
            <a:ext uri="{FF2B5EF4-FFF2-40B4-BE49-F238E27FC236}">
              <a16:creationId xmlns:a16="http://schemas.microsoft.com/office/drawing/2014/main" id="{894F04EE-B5C5-43E9-BB9F-3E4DAFE2E624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2" name="TextBox 13">
          <a:extLst>
            <a:ext uri="{FF2B5EF4-FFF2-40B4-BE49-F238E27FC236}">
              <a16:creationId xmlns:a16="http://schemas.microsoft.com/office/drawing/2014/main" id="{3D7E7531-8151-4C9C-A606-E4DE2F594D5F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3" name="TextBox 9">
          <a:extLst>
            <a:ext uri="{FF2B5EF4-FFF2-40B4-BE49-F238E27FC236}">
              <a16:creationId xmlns:a16="http://schemas.microsoft.com/office/drawing/2014/main" id="{77592105-0E61-407D-9985-B0C9C195BDE0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4" name="TextBox 8">
          <a:extLst>
            <a:ext uri="{FF2B5EF4-FFF2-40B4-BE49-F238E27FC236}">
              <a16:creationId xmlns:a16="http://schemas.microsoft.com/office/drawing/2014/main" id="{E12C3A45-A84C-4933-B6DE-93F90AC890F0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5" name="TextBox 10">
          <a:extLst>
            <a:ext uri="{FF2B5EF4-FFF2-40B4-BE49-F238E27FC236}">
              <a16:creationId xmlns:a16="http://schemas.microsoft.com/office/drawing/2014/main" id="{BC2DBF16-2061-43E1-9273-7BE9835AD1EC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6" name="TextBox 11">
          <a:extLst>
            <a:ext uri="{FF2B5EF4-FFF2-40B4-BE49-F238E27FC236}">
              <a16:creationId xmlns:a16="http://schemas.microsoft.com/office/drawing/2014/main" id="{0D4E2170-D08A-4C8C-A3F6-2B153F42538D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7" name="TextBox 13">
          <a:extLst>
            <a:ext uri="{FF2B5EF4-FFF2-40B4-BE49-F238E27FC236}">
              <a16:creationId xmlns:a16="http://schemas.microsoft.com/office/drawing/2014/main" id="{6F190703-D231-458A-8AEF-9A1DA06A5778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8" name="TextBox 9">
          <a:extLst>
            <a:ext uri="{FF2B5EF4-FFF2-40B4-BE49-F238E27FC236}">
              <a16:creationId xmlns:a16="http://schemas.microsoft.com/office/drawing/2014/main" id="{5241F9F6-1B03-4623-9A3D-04BBFADC68C8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89" name="TextBox 8">
          <a:extLst>
            <a:ext uri="{FF2B5EF4-FFF2-40B4-BE49-F238E27FC236}">
              <a16:creationId xmlns:a16="http://schemas.microsoft.com/office/drawing/2014/main" id="{0C32D168-91B8-49E6-9A3A-5DEC774229F0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0" name="TextBox 10">
          <a:extLst>
            <a:ext uri="{FF2B5EF4-FFF2-40B4-BE49-F238E27FC236}">
              <a16:creationId xmlns:a16="http://schemas.microsoft.com/office/drawing/2014/main" id="{66B39D44-52F9-4521-8395-F65EBAF714C7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1" name="TextBox 11">
          <a:extLst>
            <a:ext uri="{FF2B5EF4-FFF2-40B4-BE49-F238E27FC236}">
              <a16:creationId xmlns:a16="http://schemas.microsoft.com/office/drawing/2014/main" id="{F362596E-7420-495A-A35D-3C7F46DF8FBE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2" name="TextBox 13">
          <a:extLst>
            <a:ext uri="{FF2B5EF4-FFF2-40B4-BE49-F238E27FC236}">
              <a16:creationId xmlns:a16="http://schemas.microsoft.com/office/drawing/2014/main" id="{B7ECFA0A-17BA-4B11-A0DF-BDEE7518A4E2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3" name="TextBox 9">
          <a:extLst>
            <a:ext uri="{FF2B5EF4-FFF2-40B4-BE49-F238E27FC236}">
              <a16:creationId xmlns:a16="http://schemas.microsoft.com/office/drawing/2014/main" id="{2D566ED1-17C1-4B2E-AAEF-BF37915EBEF2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4" name="TextBox 8">
          <a:extLst>
            <a:ext uri="{FF2B5EF4-FFF2-40B4-BE49-F238E27FC236}">
              <a16:creationId xmlns:a16="http://schemas.microsoft.com/office/drawing/2014/main" id="{1884EDC9-2E80-4AA8-8A16-7765C6EDACCD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5" name="TextBox 10">
          <a:extLst>
            <a:ext uri="{FF2B5EF4-FFF2-40B4-BE49-F238E27FC236}">
              <a16:creationId xmlns:a16="http://schemas.microsoft.com/office/drawing/2014/main" id="{75153B4F-B75C-4431-B1B9-BA23909680C7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6" name="TextBox 11">
          <a:extLst>
            <a:ext uri="{FF2B5EF4-FFF2-40B4-BE49-F238E27FC236}">
              <a16:creationId xmlns:a16="http://schemas.microsoft.com/office/drawing/2014/main" id="{650CBAA1-5958-4347-A59A-6E6DFAFF299F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7" name="TextBox 13">
          <a:extLst>
            <a:ext uri="{FF2B5EF4-FFF2-40B4-BE49-F238E27FC236}">
              <a16:creationId xmlns:a16="http://schemas.microsoft.com/office/drawing/2014/main" id="{C22A7E87-F964-4AA3-8DA2-9B77D43D633B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8" name="TextBox 9">
          <a:extLst>
            <a:ext uri="{FF2B5EF4-FFF2-40B4-BE49-F238E27FC236}">
              <a16:creationId xmlns:a16="http://schemas.microsoft.com/office/drawing/2014/main" id="{28689DE1-B180-428A-B5E9-48086C351BDE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299" name="TextBox 8">
          <a:extLst>
            <a:ext uri="{FF2B5EF4-FFF2-40B4-BE49-F238E27FC236}">
              <a16:creationId xmlns:a16="http://schemas.microsoft.com/office/drawing/2014/main" id="{7F7FE5F8-E290-4909-BB96-B3534922DE38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300" name="TextBox 10">
          <a:extLst>
            <a:ext uri="{FF2B5EF4-FFF2-40B4-BE49-F238E27FC236}">
              <a16:creationId xmlns:a16="http://schemas.microsoft.com/office/drawing/2014/main" id="{F4CC9772-8C87-47B8-BC7B-303351995518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301" name="TextBox 11">
          <a:extLst>
            <a:ext uri="{FF2B5EF4-FFF2-40B4-BE49-F238E27FC236}">
              <a16:creationId xmlns:a16="http://schemas.microsoft.com/office/drawing/2014/main" id="{BC56DC5C-1F14-4FCA-955C-CABD93089E02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706</xdr:row>
      <xdr:rowOff>0</xdr:rowOff>
    </xdr:from>
    <xdr:ext cx="662412" cy="262572"/>
    <xdr:sp macro="" textlink="">
      <xdr:nvSpPr>
        <xdr:cNvPr id="6302" name="TextBox 13">
          <a:extLst>
            <a:ext uri="{FF2B5EF4-FFF2-40B4-BE49-F238E27FC236}">
              <a16:creationId xmlns:a16="http://schemas.microsoft.com/office/drawing/2014/main" id="{DFA0AF0F-F94D-4B49-A45F-6AE77B3242D2}"/>
            </a:ext>
          </a:extLst>
        </xdr:cNvPr>
        <xdr:cNvSpPr txBox="1"/>
      </xdr:nvSpPr>
      <xdr:spPr>
        <a:xfrm>
          <a:off x="10687050" y="1850231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03" name="TextBox 9">
          <a:extLst>
            <a:ext uri="{FF2B5EF4-FFF2-40B4-BE49-F238E27FC236}">
              <a16:creationId xmlns:a16="http://schemas.microsoft.com/office/drawing/2014/main" id="{6665085B-6E86-4557-8CD8-3BBE9BFF0CF1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04" name="TextBox 8">
          <a:extLst>
            <a:ext uri="{FF2B5EF4-FFF2-40B4-BE49-F238E27FC236}">
              <a16:creationId xmlns:a16="http://schemas.microsoft.com/office/drawing/2014/main" id="{305C9B15-7AC6-49AB-8D01-B9135363D372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05" name="TextBox 10">
          <a:extLst>
            <a:ext uri="{FF2B5EF4-FFF2-40B4-BE49-F238E27FC236}">
              <a16:creationId xmlns:a16="http://schemas.microsoft.com/office/drawing/2014/main" id="{E7BC9DBD-1115-43D9-9456-9CFBB5AE6927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06" name="TextBox 11">
          <a:extLst>
            <a:ext uri="{FF2B5EF4-FFF2-40B4-BE49-F238E27FC236}">
              <a16:creationId xmlns:a16="http://schemas.microsoft.com/office/drawing/2014/main" id="{CB030447-265F-4030-AA2D-609820373A8A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07" name="TextBox 13">
          <a:extLst>
            <a:ext uri="{FF2B5EF4-FFF2-40B4-BE49-F238E27FC236}">
              <a16:creationId xmlns:a16="http://schemas.microsoft.com/office/drawing/2014/main" id="{362EE914-94F3-484A-A4C5-76BD7566FC9F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08" name="TextBox 9">
          <a:extLst>
            <a:ext uri="{FF2B5EF4-FFF2-40B4-BE49-F238E27FC236}">
              <a16:creationId xmlns:a16="http://schemas.microsoft.com/office/drawing/2014/main" id="{B4D418DF-1F1D-459A-B72F-279086B55947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09" name="TextBox 8">
          <a:extLst>
            <a:ext uri="{FF2B5EF4-FFF2-40B4-BE49-F238E27FC236}">
              <a16:creationId xmlns:a16="http://schemas.microsoft.com/office/drawing/2014/main" id="{4E451872-0572-4CEE-80F1-B7D1B7D20E45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0" name="TextBox 10">
          <a:extLst>
            <a:ext uri="{FF2B5EF4-FFF2-40B4-BE49-F238E27FC236}">
              <a16:creationId xmlns:a16="http://schemas.microsoft.com/office/drawing/2014/main" id="{774AE356-5068-4318-AF40-BA6A53E4D104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1" name="TextBox 11">
          <a:extLst>
            <a:ext uri="{FF2B5EF4-FFF2-40B4-BE49-F238E27FC236}">
              <a16:creationId xmlns:a16="http://schemas.microsoft.com/office/drawing/2014/main" id="{7DF92CEE-5FCE-4442-9E7A-AC7A32D8F063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2" name="TextBox 13">
          <a:extLst>
            <a:ext uri="{FF2B5EF4-FFF2-40B4-BE49-F238E27FC236}">
              <a16:creationId xmlns:a16="http://schemas.microsoft.com/office/drawing/2014/main" id="{4FA1F845-7441-4209-A1B6-A14BFA49969B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3" name="TextBox 9">
          <a:extLst>
            <a:ext uri="{FF2B5EF4-FFF2-40B4-BE49-F238E27FC236}">
              <a16:creationId xmlns:a16="http://schemas.microsoft.com/office/drawing/2014/main" id="{426B68F3-37DF-4255-A768-6D36F822DE6B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4" name="TextBox 8">
          <a:extLst>
            <a:ext uri="{FF2B5EF4-FFF2-40B4-BE49-F238E27FC236}">
              <a16:creationId xmlns:a16="http://schemas.microsoft.com/office/drawing/2014/main" id="{EA05DF48-1038-4D73-9671-2C6C49983817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5" name="TextBox 10">
          <a:extLst>
            <a:ext uri="{FF2B5EF4-FFF2-40B4-BE49-F238E27FC236}">
              <a16:creationId xmlns:a16="http://schemas.microsoft.com/office/drawing/2014/main" id="{8559D168-1D29-48DB-9E1D-70B44BAE33A7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6" name="TextBox 11">
          <a:extLst>
            <a:ext uri="{FF2B5EF4-FFF2-40B4-BE49-F238E27FC236}">
              <a16:creationId xmlns:a16="http://schemas.microsoft.com/office/drawing/2014/main" id="{8C64F6FC-1D7B-4A34-8D89-CF70E1DDEAF1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7" name="TextBox 13">
          <a:extLst>
            <a:ext uri="{FF2B5EF4-FFF2-40B4-BE49-F238E27FC236}">
              <a16:creationId xmlns:a16="http://schemas.microsoft.com/office/drawing/2014/main" id="{1CC02370-05F6-41AF-8D33-137D5B34DCAD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8" name="TextBox 9">
          <a:extLst>
            <a:ext uri="{FF2B5EF4-FFF2-40B4-BE49-F238E27FC236}">
              <a16:creationId xmlns:a16="http://schemas.microsoft.com/office/drawing/2014/main" id="{B7907C5F-7D1D-4C58-B618-8955F9F11085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19" name="TextBox 8">
          <a:extLst>
            <a:ext uri="{FF2B5EF4-FFF2-40B4-BE49-F238E27FC236}">
              <a16:creationId xmlns:a16="http://schemas.microsoft.com/office/drawing/2014/main" id="{44C70C88-A974-47CB-A93F-4A523FDE9C20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0" name="TextBox 10">
          <a:extLst>
            <a:ext uri="{FF2B5EF4-FFF2-40B4-BE49-F238E27FC236}">
              <a16:creationId xmlns:a16="http://schemas.microsoft.com/office/drawing/2014/main" id="{78B17260-9BC9-46C6-AD7D-7CC6B98DA6CD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1" name="TextBox 11">
          <a:extLst>
            <a:ext uri="{FF2B5EF4-FFF2-40B4-BE49-F238E27FC236}">
              <a16:creationId xmlns:a16="http://schemas.microsoft.com/office/drawing/2014/main" id="{7430A385-90EC-474E-B0E4-F581656CCA7C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2" name="TextBox 13">
          <a:extLst>
            <a:ext uri="{FF2B5EF4-FFF2-40B4-BE49-F238E27FC236}">
              <a16:creationId xmlns:a16="http://schemas.microsoft.com/office/drawing/2014/main" id="{8EB1B51B-6D08-4575-9EDA-E02E56FDE856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3" name="TextBox 9">
          <a:extLst>
            <a:ext uri="{FF2B5EF4-FFF2-40B4-BE49-F238E27FC236}">
              <a16:creationId xmlns:a16="http://schemas.microsoft.com/office/drawing/2014/main" id="{3AF2718E-E492-4517-833E-5927BE08924D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4" name="TextBox 8">
          <a:extLst>
            <a:ext uri="{FF2B5EF4-FFF2-40B4-BE49-F238E27FC236}">
              <a16:creationId xmlns:a16="http://schemas.microsoft.com/office/drawing/2014/main" id="{874EE391-2B6B-43C7-9763-60E1327549A8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5" name="TextBox 10">
          <a:extLst>
            <a:ext uri="{FF2B5EF4-FFF2-40B4-BE49-F238E27FC236}">
              <a16:creationId xmlns:a16="http://schemas.microsoft.com/office/drawing/2014/main" id="{1ECE1517-1D34-4116-8504-4B769D2B9DBC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6" name="TextBox 11">
          <a:extLst>
            <a:ext uri="{FF2B5EF4-FFF2-40B4-BE49-F238E27FC236}">
              <a16:creationId xmlns:a16="http://schemas.microsoft.com/office/drawing/2014/main" id="{3312F9DC-7CD1-414E-978C-09CEF78D4257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7" name="TextBox 13">
          <a:extLst>
            <a:ext uri="{FF2B5EF4-FFF2-40B4-BE49-F238E27FC236}">
              <a16:creationId xmlns:a16="http://schemas.microsoft.com/office/drawing/2014/main" id="{59C53871-8273-4735-8EC2-B99A97B5CFE4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8" name="TextBox 9">
          <a:extLst>
            <a:ext uri="{FF2B5EF4-FFF2-40B4-BE49-F238E27FC236}">
              <a16:creationId xmlns:a16="http://schemas.microsoft.com/office/drawing/2014/main" id="{9561D3DB-CD2F-44A0-BF6E-96DC76FB9A6A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29" name="TextBox 8">
          <a:extLst>
            <a:ext uri="{FF2B5EF4-FFF2-40B4-BE49-F238E27FC236}">
              <a16:creationId xmlns:a16="http://schemas.microsoft.com/office/drawing/2014/main" id="{6090163D-097D-480A-BCCE-BE88A335FE52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0" name="TextBox 10">
          <a:extLst>
            <a:ext uri="{FF2B5EF4-FFF2-40B4-BE49-F238E27FC236}">
              <a16:creationId xmlns:a16="http://schemas.microsoft.com/office/drawing/2014/main" id="{A2C207E2-1F45-42D8-8CED-AB82882DECA4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1" name="TextBox 11">
          <a:extLst>
            <a:ext uri="{FF2B5EF4-FFF2-40B4-BE49-F238E27FC236}">
              <a16:creationId xmlns:a16="http://schemas.microsoft.com/office/drawing/2014/main" id="{0939E021-8C84-4057-AFAF-1057F179AAAA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2" name="TextBox 13">
          <a:extLst>
            <a:ext uri="{FF2B5EF4-FFF2-40B4-BE49-F238E27FC236}">
              <a16:creationId xmlns:a16="http://schemas.microsoft.com/office/drawing/2014/main" id="{FFC84952-2EE9-4132-B166-093A9DA8CF9D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3" name="TextBox 9">
          <a:extLst>
            <a:ext uri="{FF2B5EF4-FFF2-40B4-BE49-F238E27FC236}">
              <a16:creationId xmlns:a16="http://schemas.microsoft.com/office/drawing/2014/main" id="{20486C2F-FD5A-4DBC-A264-19CB524E7A65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4" name="TextBox 8">
          <a:extLst>
            <a:ext uri="{FF2B5EF4-FFF2-40B4-BE49-F238E27FC236}">
              <a16:creationId xmlns:a16="http://schemas.microsoft.com/office/drawing/2014/main" id="{EBFB554F-18CD-48B9-AEEB-5B4C874B594F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5" name="TextBox 10">
          <a:extLst>
            <a:ext uri="{FF2B5EF4-FFF2-40B4-BE49-F238E27FC236}">
              <a16:creationId xmlns:a16="http://schemas.microsoft.com/office/drawing/2014/main" id="{CA9395D2-A954-4A84-850A-D53F154E6B72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6" name="TextBox 11">
          <a:extLst>
            <a:ext uri="{FF2B5EF4-FFF2-40B4-BE49-F238E27FC236}">
              <a16:creationId xmlns:a16="http://schemas.microsoft.com/office/drawing/2014/main" id="{17C47A48-6888-4C1B-AE4E-A9BB088CA2F8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7" name="TextBox 13">
          <a:extLst>
            <a:ext uri="{FF2B5EF4-FFF2-40B4-BE49-F238E27FC236}">
              <a16:creationId xmlns:a16="http://schemas.microsoft.com/office/drawing/2014/main" id="{67D44A3E-C706-4E63-B5B6-E3B63661134F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8" name="TextBox 9">
          <a:extLst>
            <a:ext uri="{FF2B5EF4-FFF2-40B4-BE49-F238E27FC236}">
              <a16:creationId xmlns:a16="http://schemas.microsoft.com/office/drawing/2014/main" id="{B596AD2C-1C39-4591-8329-E3F42A0EB60B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39" name="TextBox 8">
          <a:extLst>
            <a:ext uri="{FF2B5EF4-FFF2-40B4-BE49-F238E27FC236}">
              <a16:creationId xmlns:a16="http://schemas.microsoft.com/office/drawing/2014/main" id="{724C7DDA-FFA0-4321-B68B-3D7EF99333B3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40" name="TextBox 10">
          <a:extLst>
            <a:ext uri="{FF2B5EF4-FFF2-40B4-BE49-F238E27FC236}">
              <a16:creationId xmlns:a16="http://schemas.microsoft.com/office/drawing/2014/main" id="{75BF3DF8-2400-46F5-8B93-5B3CC9FB565F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41" name="TextBox 11">
          <a:extLst>
            <a:ext uri="{FF2B5EF4-FFF2-40B4-BE49-F238E27FC236}">
              <a16:creationId xmlns:a16="http://schemas.microsoft.com/office/drawing/2014/main" id="{3AA1B3D6-3862-4299-9C95-DEBE2AB71513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42" name="TextBox 13">
          <a:extLst>
            <a:ext uri="{FF2B5EF4-FFF2-40B4-BE49-F238E27FC236}">
              <a16:creationId xmlns:a16="http://schemas.microsoft.com/office/drawing/2014/main" id="{5793C8F5-7CD3-4AB1-995B-FC9A72352F50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43" name="TextBox 9">
          <a:extLst>
            <a:ext uri="{FF2B5EF4-FFF2-40B4-BE49-F238E27FC236}">
              <a16:creationId xmlns:a16="http://schemas.microsoft.com/office/drawing/2014/main" id="{E6DC699E-EA80-4D93-B6F2-A85EE3939629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44" name="TextBox 8">
          <a:extLst>
            <a:ext uri="{FF2B5EF4-FFF2-40B4-BE49-F238E27FC236}">
              <a16:creationId xmlns:a16="http://schemas.microsoft.com/office/drawing/2014/main" id="{35C805A2-D3AF-4494-B370-767AD4C0C2CF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45" name="TextBox 10">
          <a:extLst>
            <a:ext uri="{FF2B5EF4-FFF2-40B4-BE49-F238E27FC236}">
              <a16:creationId xmlns:a16="http://schemas.microsoft.com/office/drawing/2014/main" id="{77B036DE-EA68-4FA7-A443-8C4F425C9016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46" name="TextBox 11">
          <a:extLst>
            <a:ext uri="{FF2B5EF4-FFF2-40B4-BE49-F238E27FC236}">
              <a16:creationId xmlns:a16="http://schemas.microsoft.com/office/drawing/2014/main" id="{91A08BEA-9BA1-4B45-9C43-54FEDF98ED5E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713</xdr:row>
      <xdr:rowOff>0</xdr:rowOff>
    </xdr:from>
    <xdr:ext cx="662412" cy="262572"/>
    <xdr:sp macro="" textlink="">
      <xdr:nvSpPr>
        <xdr:cNvPr id="6347" name="TextBox 13">
          <a:extLst>
            <a:ext uri="{FF2B5EF4-FFF2-40B4-BE49-F238E27FC236}">
              <a16:creationId xmlns:a16="http://schemas.microsoft.com/office/drawing/2014/main" id="{8D3C4257-6126-4B95-A782-3142E88D8E40}"/>
            </a:ext>
          </a:extLst>
        </xdr:cNvPr>
        <xdr:cNvSpPr txBox="1"/>
      </xdr:nvSpPr>
      <xdr:spPr>
        <a:xfrm>
          <a:off x="10687050" y="1867376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48" name="TextBox 9">
          <a:extLst>
            <a:ext uri="{FF2B5EF4-FFF2-40B4-BE49-F238E27FC236}">
              <a16:creationId xmlns:a16="http://schemas.microsoft.com/office/drawing/2014/main" id="{32A26CE6-A34C-4E95-8663-11DF9F35C7B2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49" name="TextBox 8">
          <a:extLst>
            <a:ext uri="{FF2B5EF4-FFF2-40B4-BE49-F238E27FC236}">
              <a16:creationId xmlns:a16="http://schemas.microsoft.com/office/drawing/2014/main" id="{398B96F8-BB6D-405C-80D1-4BFF43DE75C5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0" name="TextBox 10">
          <a:extLst>
            <a:ext uri="{FF2B5EF4-FFF2-40B4-BE49-F238E27FC236}">
              <a16:creationId xmlns:a16="http://schemas.microsoft.com/office/drawing/2014/main" id="{E04BFE1A-2E05-4FE0-8C08-B4E4A1BABADD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1" name="TextBox 11">
          <a:extLst>
            <a:ext uri="{FF2B5EF4-FFF2-40B4-BE49-F238E27FC236}">
              <a16:creationId xmlns:a16="http://schemas.microsoft.com/office/drawing/2014/main" id="{1F885F9C-60E1-4D0D-AA1D-67A56BEDD655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2" name="TextBox 13">
          <a:extLst>
            <a:ext uri="{FF2B5EF4-FFF2-40B4-BE49-F238E27FC236}">
              <a16:creationId xmlns:a16="http://schemas.microsoft.com/office/drawing/2014/main" id="{0F1905E0-A691-4489-8687-67B4D19BF739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3" name="TextBox 9">
          <a:extLst>
            <a:ext uri="{FF2B5EF4-FFF2-40B4-BE49-F238E27FC236}">
              <a16:creationId xmlns:a16="http://schemas.microsoft.com/office/drawing/2014/main" id="{63F9DB0F-0B17-4C02-8ABA-0E2FE543111C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4" name="TextBox 8">
          <a:extLst>
            <a:ext uri="{FF2B5EF4-FFF2-40B4-BE49-F238E27FC236}">
              <a16:creationId xmlns:a16="http://schemas.microsoft.com/office/drawing/2014/main" id="{F02C8EA1-025E-4CA1-B8BF-87C5DC745B8B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5" name="TextBox 10">
          <a:extLst>
            <a:ext uri="{FF2B5EF4-FFF2-40B4-BE49-F238E27FC236}">
              <a16:creationId xmlns:a16="http://schemas.microsoft.com/office/drawing/2014/main" id="{E6082782-3071-4386-BDF7-1E8D77881E0F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6" name="TextBox 11">
          <a:extLst>
            <a:ext uri="{FF2B5EF4-FFF2-40B4-BE49-F238E27FC236}">
              <a16:creationId xmlns:a16="http://schemas.microsoft.com/office/drawing/2014/main" id="{01271BBD-B024-4FEC-B601-1EB37F45A62A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7" name="TextBox 13">
          <a:extLst>
            <a:ext uri="{FF2B5EF4-FFF2-40B4-BE49-F238E27FC236}">
              <a16:creationId xmlns:a16="http://schemas.microsoft.com/office/drawing/2014/main" id="{57BBDFF2-56B5-462F-9145-77B464336939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8" name="TextBox 9">
          <a:extLst>
            <a:ext uri="{FF2B5EF4-FFF2-40B4-BE49-F238E27FC236}">
              <a16:creationId xmlns:a16="http://schemas.microsoft.com/office/drawing/2014/main" id="{9F659290-6D5A-4DF7-BB44-F3842DB225B1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59" name="TextBox 8">
          <a:extLst>
            <a:ext uri="{FF2B5EF4-FFF2-40B4-BE49-F238E27FC236}">
              <a16:creationId xmlns:a16="http://schemas.microsoft.com/office/drawing/2014/main" id="{7CBFA548-8A80-4242-90D3-A1560C3B5CF5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0" name="TextBox 10">
          <a:extLst>
            <a:ext uri="{FF2B5EF4-FFF2-40B4-BE49-F238E27FC236}">
              <a16:creationId xmlns:a16="http://schemas.microsoft.com/office/drawing/2014/main" id="{1FBA8012-394E-4353-AD41-504252288964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1" name="TextBox 11">
          <a:extLst>
            <a:ext uri="{FF2B5EF4-FFF2-40B4-BE49-F238E27FC236}">
              <a16:creationId xmlns:a16="http://schemas.microsoft.com/office/drawing/2014/main" id="{6459111C-E6E9-419A-B382-6377472A5836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2" name="TextBox 13">
          <a:extLst>
            <a:ext uri="{FF2B5EF4-FFF2-40B4-BE49-F238E27FC236}">
              <a16:creationId xmlns:a16="http://schemas.microsoft.com/office/drawing/2014/main" id="{811C0968-FC19-4CBB-A7D5-D02879F7E880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3" name="TextBox 9">
          <a:extLst>
            <a:ext uri="{FF2B5EF4-FFF2-40B4-BE49-F238E27FC236}">
              <a16:creationId xmlns:a16="http://schemas.microsoft.com/office/drawing/2014/main" id="{BDE367E2-0520-46FF-B6B2-D23D8A54C087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4" name="TextBox 8">
          <a:extLst>
            <a:ext uri="{FF2B5EF4-FFF2-40B4-BE49-F238E27FC236}">
              <a16:creationId xmlns:a16="http://schemas.microsoft.com/office/drawing/2014/main" id="{AA270753-3E28-4153-B35E-F90274D43A1C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5" name="TextBox 10">
          <a:extLst>
            <a:ext uri="{FF2B5EF4-FFF2-40B4-BE49-F238E27FC236}">
              <a16:creationId xmlns:a16="http://schemas.microsoft.com/office/drawing/2014/main" id="{8DA0E127-F0E3-451C-B77C-B570190C718D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6" name="TextBox 11">
          <a:extLst>
            <a:ext uri="{FF2B5EF4-FFF2-40B4-BE49-F238E27FC236}">
              <a16:creationId xmlns:a16="http://schemas.microsoft.com/office/drawing/2014/main" id="{074818A1-B23E-4F48-894F-134D9BCD4B87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7" name="TextBox 13">
          <a:extLst>
            <a:ext uri="{FF2B5EF4-FFF2-40B4-BE49-F238E27FC236}">
              <a16:creationId xmlns:a16="http://schemas.microsoft.com/office/drawing/2014/main" id="{3FDA8CF7-9F7F-4E57-B7E0-8CEC17E41EDD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8" name="TextBox 9">
          <a:extLst>
            <a:ext uri="{FF2B5EF4-FFF2-40B4-BE49-F238E27FC236}">
              <a16:creationId xmlns:a16="http://schemas.microsoft.com/office/drawing/2014/main" id="{9D0D1CC0-6472-4C51-9CFE-7C2DE21A29A6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69" name="TextBox 8">
          <a:extLst>
            <a:ext uri="{FF2B5EF4-FFF2-40B4-BE49-F238E27FC236}">
              <a16:creationId xmlns:a16="http://schemas.microsoft.com/office/drawing/2014/main" id="{AA685057-DB49-4A26-9C87-3214871286EA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0" name="TextBox 10">
          <a:extLst>
            <a:ext uri="{FF2B5EF4-FFF2-40B4-BE49-F238E27FC236}">
              <a16:creationId xmlns:a16="http://schemas.microsoft.com/office/drawing/2014/main" id="{056DC69B-D1FF-4A6D-B9A7-1F89A9683FD9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1" name="TextBox 11">
          <a:extLst>
            <a:ext uri="{FF2B5EF4-FFF2-40B4-BE49-F238E27FC236}">
              <a16:creationId xmlns:a16="http://schemas.microsoft.com/office/drawing/2014/main" id="{C249CE87-3468-47EF-8606-97D71A1E7E4B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2" name="TextBox 13">
          <a:extLst>
            <a:ext uri="{FF2B5EF4-FFF2-40B4-BE49-F238E27FC236}">
              <a16:creationId xmlns:a16="http://schemas.microsoft.com/office/drawing/2014/main" id="{524044A1-4C15-4931-A3D4-2FD1B57D6227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3" name="TextBox 9">
          <a:extLst>
            <a:ext uri="{FF2B5EF4-FFF2-40B4-BE49-F238E27FC236}">
              <a16:creationId xmlns:a16="http://schemas.microsoft.com/office/drawing/2014/main" id="{3E1FA2E9-C049-48FF-9B60-31399E9D3E88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4" name="TextBox 8">
          <a:extLst>
            <a:ext uri="{FF2B5EF4-FFF2-40B4-BE49-F238E27FC236}">
              <a16:creationId xmlns:a16="http://schemas.microsoft.com/office/drawing/2014/main" id="{E1D2822E-7A9A-4945-8D5A-1937214007A9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5" name="TextBox 10">
          <a:extLst>
            <a:ext uri="{FF2B5EF4-FFF2-40B4-BE49-F238E27FC236}">
              <a16:creationId xmlns:a16="http://schemas.microsoft.com/office/drawing/2014/main" id="{2ADC0270-5374-4082-B2EC-9632ADCCC38B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6" name="TextBox 11">
          <a:extLst>
            <a:ext uri="{FF2B5EF4-FFF2-40B4-BE49-F238E27FC236}">
              <a16:creationId xmlns:a16="http://schemas.microsoft.com/office/drawing/2014/main" id="{540B4DFB-E9FD-4582-8DC3-8019B183F919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7" name="TextBox 13">
          <a:extLst>
            <a:ext uri="{FF2B5EF4-FFF2-40B4-BE49-F238E27FC236}">
              <a16:creationId xmlns:a16="http://schemas.microsoft.com/office/drawing/2014/main" id="{A8A5A5C5-1721-4E06-9338-5479E36242D7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8" name="TextBox 9">
          <a:extLst>
            <a:ext uri="{FF2B5EF4-FFF2-40B4-BE49-F238E27FC236}">
              <a16:creationId xmlns:a16="http://schemas.microsoft.com/office/drawing/2014/main" id="{C10E49C3-F704-40F1-8F4C-3EAFCE6203F1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79" name="TextBox 8">
          <a:extLst>
            <a:ext uri="{FF2B5EF4-FFF2-40B4-BE49-F238E27FC236}">
              <a16:creationId xmlns:a16="http://schemas.microsoft.com/office/drawing/2014/main" id="{E311E9FD-0CF7-4747-A607-49436E8479E8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0" name="TextBox 10">
          <a:extLst>
            <a:ext uri="{FF2B5EF4-FFF2-40B4-BE49-F238E27FC236}">
              <a16:creationId xmlns:a16="http://schemas.microsoft.com/office/drawing/2014/main" id="{5F7B983B-5D40-4A88-8FFF-A9E98FF06D09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1" name="TextBox 11">
          <a:extLst>
            <a:ext uri="{FF2B5EF4-FFF2-40B4-BE49-F238E27FC236}">
              <a16:creationId xmlns:a16="http://schemas.microsoft.com/office/drawing/2014/main" id="{EBA87E3E-CDD9-4A15-9862-B69475883A0E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2" name="TextBox 13">
          <a:extLst>
            <a:ext uri="{FF2B5EF4-FFF2-40B4-BE49-F238E27FC236}">
              <a16:creationId xmlns:a16="http://schemas.microsoft.com/office/drawing/2014/main" id="{DB860811-8209-4B59-8425-54CEFD43B0FE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3" name="TextBox 9">
          <a:extLst>
            <a:ext uri="{FF2B5EF4-FFF2-40B4-BE49-F238E27FC236}">
              <a16:creationId xmlns:a16="http://schemas.microsoft.com/office/drawing/2014/main" id="{5E56721C-CDFA-4834-A146-F1AC077F49BB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4" name="TextBox 8">
          <a:extLst>
            <a:ext uri="{FF2B5EF4-FFF2-40B4-BE49-F238E27FC236}">
              <a16:creationId xmlns:a16="http://schemas.microsoft.com/office/drawing/2014/main" id="{C52D5A48-F304-44EC-8037-B2335D4989AF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5" name="TextBox 10">
          <a:extLst>
            <a:ext uri="{FF2B5EF4-FFF2-40B4-BE49-F238E27FC236}">
              <a16:creationId xmlns:a16="http://schemas.microsoft.com/office/drawing/2014/main" id="{94B9DA7A-06D8-4B9F-9BBF-8E9E86387422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6" name="TextBox 11">
          <a:extLst>
            <a:ext uri="{FF2B5EF4-FFF2-40B4-BE49-F238E27FC236}">
              <a16:creationId xmlns:a16="http://schemas.microsoft.com/office/drawing/2014/main" id="{F5B11044-C4B2-4EF9-B8A7-911CBB5223B7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7" name="TextBox 13">
          <a:extLst>
            <a:ext uri="{FF2B5EF4-FFF2-40B4-BE49-F238E27FC236}">
              <a16:creationId xmlns:a16="http://schemas.microsoft.com/office/drawing/2014/main" id="{1C686123-A02C-4A26-8047-0F06466085E4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8" name="TextBox 9">
          <a:extLst>
            <a:ext uri="{FF2B5EF4-FFF2-40B4-BE49-F238E27FC236}">
              <a16:creationId xmlns:a16="http://schemas.microsoft.com/office/drawing/2014/main" id="{C93DF13E-19A4-4F6E-A361-90D9C23E9FC2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89" name="TextBox 8">
          <a:extLst>
            <a:ext uri="{FF2B5EF4-FFF2-40B4-BE49-F238E27FC236}">
              <a16:creationId xmlns:a16="http://schemas.microsoft.com/office/drawing/2014/main" id="{E45D7C1C-D0BF-4D81-99B2-4C14CAC77C61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90" name="TextBox 10">
          <a:extLst>
            <a:ext uri="{FF2B5EF4-FFF2-40B4-BE49-F238E27FC236}">
              <a16:creationId xmlns:a16="http://schemas.microsoft.com/office/drawing/2014/main" id="{E387EF91-A251-48C2-80EB-0F51EDADE4AA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91" name="TextBox 11">
          <a:extLst>
            <a:ext uri="{FF2B5EF4-FFF2-40B4-BE49-F238E27FC236}">
              <a16:creationId xmlns:a16="http://schemas.microsoft.com/office/drawing/2014/main" id="{71A07A65-4B13-4EEF-846B-9F82B2C461E3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732</xdr:row>
      <xdr:rowOff>0</xdr:rowOff>
    </xdr:from>
    <xdr:ext cx="662412" cy="262572"/>
    <xdr:sp macro="" textlink="">
      <xdr:nvSpPr>
        <xdr:cNvPr id="6392" name="TextBox 13">
          <a:extLst>
            <a:ext uri="{FF2B5EF4-FFF2-40B4-BE49-F238E27FC236}">
              <a16:creationId xmlns:a16="http://schemas.microsoft.com/office/drawing/2014/main" id="{32162D12-A18C-4BBF-B258-292AA07859A5}"/>
            </a:ext>
          </a:extLst>
        </xdr:cNvPr>
        <xdr:cNvSpPr txBox="1"/>
      </xdr:nvSpPr>
      <xdr:spPr>
        <a:xfrm>
          <a:off x="10687050" y="1917382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393" name="TextBox 9">
          <a:extLst>
            <a:ext uri="{FF2B5EF4-FFF2-40B4-BE49-F238E27FC236}">
              <a16:creationId xmlns:a16="http://schemas.microsoft.com/office/drawing/2014/main" id="{31A3F0A6-1C9E-4496-9D93-938A21927228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394" name="TextBox 8">
          <a:extLst>
            <a:ext uri="{FF2B5EF4-FFF2-40B4-BE49-F238E27FC236}">
              <a16:creationId xmlns:a16="http://schemas.microsoft.com/office/drawing/2014/main" id="{DC0DFA62-B6B1-4950-9138-34795A1C1E1D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395" name="TextBox 10">
          <a:extLst>
            <a:ext uri="{FF2B5EF4-FFF2-40B4-BE49-F238E27FC236}">
              <a16:creationId xmlns:a16="http://schemas.microsoft.com/office/drawing/2014/main" id="{D005C84C-EB1E-40CE-8EE7-579FBB67BF01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396" name="TextBox 11">
          <a:extLst>
            <a:ext uri="{FF2B5EF4-FFF2-40B4-BE49-F238E27FC236}">
              <a16:creationId xmlns:a16="http://schemas.microsoft.com/office/drawing/2014/main" id="{A1CC0928-BCA3-46D4-940A-E69B8350014B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397" name="TextBox 13">
          <a:extLst>
            <a:ext uri="{FF2B5EF4-FFF2-40B4-BE49-F238E27FC236}">
              <a16:creationId xmlns:a16="http://schemas.microsoft.com/office/drawing/2014/main" id="{99474B9B-4882-442E-BBB2-E9192C143C36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398" name="TextBox 9">
          <a:extLst>
            <a:ext uri="{FF2B5EF4-FFF2-40B4-BE49-F238E27FC236}">
              <a16:creationId xmlns:a16="http://schemas.microsoft.com/office/drawing/2014/main" id="{D0F79B1C-2A53-4687-BB98-5AC38E6E52F7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399" name="TextBox 8">
          <a:extLst>
            <a:ext uri="{FF2B5EF4-FFF2-40B4-BE49-F238E27FC236}">
              <a16:creationId xmlns:a16="http://schemas.microsoft.com/office/drawing/2014/main" id="{74B38334-72B5-4F13-8A73-D8AC0E9E192A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0" name="TextBox 10">
          <a:extLst>
            <a:ext uri="{FF2B5EF4-FFF2-40B4-BE49-F238E27FC236}">
              <a16:creationId xmlns:a16="http://schemas.microsoft.com/office/drawing/2014/main" id="{1C54F638-1276-43B5-87C3-1102FE8D1B47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1" name="TextBox 11">
          <a:extLst>
            <a:ext uri="{FF2B5EF4-FFF2-40B4-BE49-F238E27FC236}">
              <a16:creationId xmlns:a16="http://schemas.microsoft.com/office/drawing/2014/main" id="{D7F72128-4088-4A07-9E33-EA8619AA8E3C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2" name="TextBox 13">
          <a:extLst>
            <a:ext uri="{FF2B5EF4-FFF2-40B4-BE49-F238E27FC236}">
              <a16:creationId xmlns:a16="http://schemas.microsoft.com/office/drawing/2014/main" id="{2BD65B46-73DC-4262-808E-F9E1EF6837C9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3" name="TextBox 9">
          <a:extLst>
            <a:ext uri="{FF2B5EF4-FFF2-40B4-BE49-F238E27FC236}">
              <a16:creationId xmlns:a16="http://schemas.microsoft.com/office/drawing/2014/main" id="{FB8CFC61-6952-495C-8002-D099B652ED23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4" name="TextBox 8">
          <a:extLst>
            <a:ext uri="{FF2B5EF4-FFF2-40B4-BE49-F238E27FC236}">
              <a16:creationId xmlns:a16="http://schemas.microsoft.com/office/drawing/2014/main" id="{4421A010-0E65-42AF-BD9C-0BC28AA8FB6C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5" name="TextBox 10">
          <a:extLst>
            <a:ext uri="{FF2B5EF4-FFF2-40B4-BE49-F238E27FC236}">
              <a16:creationId xmlns:a16="http://schemas.microsoft.com/office/drawing/2014/main" id="{A0005F8C-8F30-4A84-8369-FA0DCF598173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6" name="TextBox 11">
          <a:extLst>
            <a:ext uri="{FF2B5EF4-FFF2-40B4-BE49-F238E27FC236}">
              <a16:creationId xmlns:a16="http://schemas.microsoft.com/office/drawing/2014/main" id="{6B3F2E9C-227F-4FA4-AC25-431FB00D2F4F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7" name="TextBox 13">
          <a:extLst>
            <a:ext uri="{FF2B5EF4-FFF2-40B4-BE49-F238E27FC236}">
              <a16:creationId xmlns:a16="http://schemas.microsoft.com/office/drawing/2014/main" id="{6FA5E358-7449-4F65-93C0-7A5DE6F36D3B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8" name="TextBox 9">
          <a:extLst>
            <a:ext uri="{FF2B5EF4-FFF2-40B4-BE49-F238E27FC236}">
              <a16:creationId xmlns:a16="http://schemas.microsoft.com/office/drawing/2014/main" id="{49085EC8-CC26-481B-819F-5727AD9DB168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09" name="TextBox 8">
          <a:extLst>
            <a:ext uri="{FF2B5EF4-FFF2-40B4-BE49-F238E27FC236}">
              <a16:creationId xmlns:a16="http://schemas.microsoft.com/office/drawing/2014/main" id="{B536606F-352F-45C8-B7CD-C8ABB71223C4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0" name="TextBox 10">
          <a:extLst>
            <a:ext uri="{FF2B5EF4-FFF2-40B4-BE49-F238E27FC236}">
              <a16:creationId xmlns:a16="http://schemas.microsoft.com/office/drawing/2014/main" id="{692ECA9C-B480-47D5-A4EE-2C6E0350E474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1" name="TextBox 11">
          <a:extLst>
            <a:ext uri="{FF2B5EF4-FFF2-40B4-BE49-F238E27FC236}">
              <a16:creationId xmlns:a16="http://schemas.microsoft.com/office/drawing/2014/main" id="{B4AC97B8-648E-4C77-BB4A-072B9AAB288F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2" name="TextBox 13">
          <a:extLst>
            <a:ext uri="{FF2B5EF4-FFF2-40B4-BE49-F238E27FC236}">
              <a16:creationId xmlns:a16="http://schemas.microsoft.com/office/drawing/2014/main" id="{A74F4C83-4BA1-4236-B766-664030BBCB6B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3" name="TextBox 9">
          <a:extLst>
            <a:ext uri="{FF2B5EF4-FFF2-40B4-BE49-F238E27FC236}">
              <a16:creationId xmlns:a16="http://schemas.microsoft.com/office/drawing/2014/main" id="{7997952F-0EFE-4CE9-9A6B-BC6E382E9A39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4" name="TextBox 8">
          <a:extLst>
            <a:ext uri="{FF2B5EF4-FFF2-40B4-BE49-F238E27FC236}">
              <a16:creationId xmlns:a16="http://schemas.microsoft.com/office/drawing/2014/main" id="{D6CD9FB7-D22B-45B6-834C-D36CA2E79AA6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5" name="TextBox 10">
          <a:extLst>
            <a:ext uri="{FF2B5EF4-FFF2-40B4-BE49-F238E27FC236}">
              <a16:creationId xmlns:a16="http://schemas.microsoft.com/office/drawing/2014/main" id="{4EC132CC-E73F-4BD4-9F7C-D6115C047CB1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6" name="TextBox 11">
          <a:extLst>
            <a:ext uri="{FF2B5EF4-FFF2-40B4-BE49-F238E27FC236}">
              <a16:creationId xmlns:a16="http://schemas.microsoft.com/office/drawing/2014/main" id="{35257168-7E03-4D39-A358-0EB3B902A035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7" name="TextBox 13">
          <a:extLst>
            <a:ext uri="{FF2B5EF4-FFF2-40B4-BE49-F238E27FC236}">
              <a16:creationId xmlns:a16="http://schemas.microsoft.com/office/drawing/2014/main" id="{E3F89F72-0293-4733-B506-85AA5B163A79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8" name="TextBox 9">
          <a:extLst>
            <a:ext uri="{FF2B5EF4-FFF2-40B4-BE49-F238E27FC236}">
              <a16:creationId xmlns:a16="http://schemas.microsoft.com/office/drawing/2014/main" id="{37C56735-D806-47A7-88E7-18631A0FCD68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19" name="TextBox 8">
          <a:extLst>
            <a:ext uri="{FF2B5EF4-FFF2-40B4-BE49-F238E27FC236}">
              <a16:creationId xmlns:a16="http://schemas.microsoft.com/office/drawing/2014/main" id="{4805CFE5-1D0D-456C-95DF-19CD5C3AB218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0" name="TextBox 10">
          <a:extLst>
            <a:ext uri="{FF2B5EF4-FFF2-40B4-BE49-F238E27FC236}">
              <a16:creationId xmlns:a16="http://schemas.microsoft.com/office/drawing/2014/main" id="{EA2798E2-22D0-4A7D-BF51-962ED4414F9E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1" name="TextBox 11">
          <a:extLst>
            <a:ext uri="{FF2B5EF4-FFF2-40B4-BE49-F238E27FC236}">
              <a16:creationId xmlns:a16="http://schemas.microsoft.com/office/drawing/2014/main" id="{167A8396-9EB1-48CE-AD11-09628B64B141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2" name="TextBox 13">
          <a:extLst>
            <a:ext uri="{FF2B5EF4-FFF2-40B4-BE49-F238E27FC236}">
              <a16:creationId xmlns:a16="http://schemas.microsoft.com/office/drawing/2014/main" id="{6A4FBA7F-7F43-43FD-9375-8FB3A50C1DD7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3" name="TextBox 9">
          <a:extLst>
            <a:ext uri="{FF2B5EF4-FFF2-40B4-BE49-F238E27FC236}">
              <a16:creationId xmlns:a16="http://schemas.microsoft.com/office/drawing/2014/main" id="{6E32DC67-A3ED-4740-8C75-4DB0DF306932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4" name="TextBox 8">
          <a:extLst>
            <a:ext uri="{FF2B5EF4-FFF2-40B4-BE49-F238E27FC236}">
              <a16:creationId xmlns:a16="http://schemas.microsoft.com/office/drawing/2014/main" id="{D89FD423-ABC7-4D2C-AFB1-CB617CB4AD42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5" name="TextBox 10">
          <a:extLst>
            <a:ext uri="{FF2B5EF4-FFF2-40B4-BE49-F238E27FC236}">
              <a16:creationId xmlns:a16="http://schemas.microsoft.com/office/drawing/2014/main" id="{5EF670ED-4E0F-4B14-BBCB-C804E86407B4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6" name="TextBox 11">
          <a:extLst>
            <a:ext uri="{FF2B5EF4-FFF2-40B4-BE49-F238E27FC236}">
              <a16:creationId xmlns:a16="http://schemas.microsoft.com/office/drawing/2014/main" id="{53612545-8731-488D-9B57-54BBC822231E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7" name="TextBox 13">
          <a:extLst>
            <a:ext uri="{FF2B5EF4-FFF2-40B4-BE49-F238E27FC236}">
              <a16:creationId xmlns:a16="http://schemas.microsoft.com/office/drawing/2014/main" id="{49083AE8-88B8-45FB-95E9-12212D721E56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8" name="TextBox 9">
          <a:extLst>
            <a:ext uri="{FF2B5EF4-FFF2-40B4-BE49-F238E27FC236}">
              <a16:creationId xmlns:a16="http://schemas.microsoft.com/office/drawing/2014/main" id="{98A6D20D-E658-4233-A790-B7450516637F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29" name="TextBox 8">
          <a:extLst>
            <a:ext uri="{FF2B5EF4-FFF2-40B4-BE49-F238E27FC236}">
              <a16:creationId xmlns:a16="http://schemas.microsoft.com/office/drawing/2014/main" id="{0FB91E60-1458-42DE-AA88-A3D15F243F8A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30" name="TextBox 10">
          <a:extLst>
            <a:ext uri="{FF2B5EF4-FFF2-40B4-BE49-F238E27FC236}">
              <a16:creationId xmlns:a16="http://schemas.microsoft.com/office/drawing/2014/main" id="{9F708344-4CAA-4C65-B2D4-271E3ED4E6AA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31" name="TextBox 11">
          <a:extLst>
            <a:ext uri="{FF2B5EF4-FFF2-40B4-BE49-F238E27FC236}">
              <a16:creationId xmlns:a16="http://schemas.microsoft.com/office/drawing/2014/main" id="{296A0196-49F4-41CA-8DBA-2703DDB38C84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32" name="TextBox 13">
          <a:extLst>
            <a:ext uri="{FF2B5EF4-FFF2-40B4-BE49-F238E27FC236}">
              <a16:creationId xmlns:a16="http://schemas.microsoft.com/office/drawing/2014/main" id="{1506CECA-633B-435E-AA99-15D0A83554E3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33" name="TextBox 9">
          <a:extLst>
            <a:ext uri="{FF2B5EF4-FFF2-40B4-BE49-F238E27FC236}">
              <a16:creationId xmlns:a16="http://schemas.microsoft.com/office/drawing/2014/main" id="{44624879-FC1F-41D7-B107-DEC627A4FE62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34" name="TextBox 8">
          <a:extLst>
            <a:ext uri="{FF2B5EF4-FFF2-40B4-BE49-F238E27FC236}">
              <a16:creationId xmlns:a16="http://schemas.microsoft.com/office/drawing/2014/main" id="{459D1B8B-5422-4479-8424-BB64B5F10586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35" name="TextBox 10">
          <a:extLst>
            <a:ext uri="{FF2B5EF4-FFF2-40B4-BE49-F238E27FC236}">
              <a16:creationId xmlns:a16="http://schemas.microsoft.com/office/drawing/2014/main" id="{925DFDD1-2E69-40B8-9ED5-49A3A0BF40D1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36" name="TextBox 11">
          <a:extLst>
            <a:ext uri="{FF2B5EF4-FFF2-40B4-BE49-F238E27FC236}">
              <a16:creationId xmlns:a16="http://schemas.microsoft.com/office/drawing/2014/main" id="{02D37635-C7A1-43D3-90BD-C0C1CE36E8DD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738</xdr:row>
      <xdr:rowOff>0</xdr:rowOff>
    </xdr:from>
    <xdr:ext cx="662412" cy="262572"/>
    <xdr:sp macro="" textlink="">
      <xdr:nvSpPr>
        <xdr:cNvPr id="6437" name="TextBox 13">
          <a:extLst>
            <a:ext uri="{FF2B5EF4-FFF2-40B4-BE49-F238E27FC236}">
              <a16:creationId xmlns:a16="http://schemas.microsoft.com/office/drawing/2014/main" id="{5672CE6A-8043-4C8C-9AFF-6830BB3021C2}"/>
            </a:ext>
          </a:extLst>
        </xdr:cNvPr>
        <xdr:cNvSpPr txBox="1"/>
      </xdr:nvSpPr>
      <xdr:spPr>
        <a:xfrm>
          <a:off x="10687050" y="1932813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38" name="TextBox 9">
          <a:extLst>
            <a:ext uri="{FF2B5EF4-FFF2-40B4-BE49-F238E27FC236}">
              <a16:creationId xmlns:a16="http://schemas.microsoft.com/office/drawing/2014/main" id="{3D50C7C9-48C7-4387-88E6-E6F55087C5D3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39" name="TextBox 8">
          <a:extLst>
            <a:ext uri="{FF2B5EF4-FFF2-40B4-BE49-F238E27FC236}">
              <a16:creationId xmlns:a16="http://schemas.microsoft.com/office/drawing/2014/main" id="{499B8039-7835-459A-9960-019BE9210EAD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0" name="TextBox 10">
          <a:extLst>
            <a:ext uri="{FF2B5EF4-FFF2-40B4-BE49-F238E27FC236}">
              <a16:creationId xmlns:a16="http://schemas.microsoft.com/office/drawing/2014/main" id="{8FF0DC35-F6F2-450D-960C-D10DBC85CAB1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1" name="TextBox 11">
          <a:extLst>
            <a:ext uri="{FF2B5EF4-FFF2-40B4-BE49-F238E27FC236}">
              <a16:creationId xmlns:a16="http://schemas.microsoft.com/office/drawing/2014/main" id="{FFB22201-321C-493F-B06A-ADD406D148F6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2" name="TextBox 13">
          <a:extLst>
            <a:ext uri="{FF2B5EF4-FFF2-40B4-BE49-F238E27FC236}">
              <a16:creationId xmlns:a16="http://schemas.microsoft.com/office/drawing/2014/main" id="{D5853EF1-27A5-4C4F-80C0-A37762F5F51F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3" name="TextBox 9">
          <a:extLst>
            <a:ext uri="{FF2B5EF4-FFF2-40B4-BE49-F238E27FC236}">
              <a16:creationId xmlns:a16="http://schemas.microsoft.com/office/drawing/2014/main" id="{550E307F-30F3-4D9F-8676-72CAD72D7B28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4" name="TextBox 8">
          <a:extLst>
            <a:ext uri="{FF2B5EF4-FFF2-40B4-BE49-F238E27FC236}">
              <a16:creationId xmlns:a16="http://schemas.microsoft.com/office/drawing/2014/main" id="{6CD76ED5-0263-45A3-BD03-77A19C13DE19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5" name="TextBox 10">
          <a:extLst>
            <a:ext uri="{FF2B5EF4-FFF2-40B4-BE49-F238E27FC236}">
              <a16:creationId xmlns:a16="http://schemas.microsoft.com/office/drawing/2014/main" id="{CCC58780-8582-4E6A-B1E2-B78E1D92233A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6" name="TextBox 11">
          <a:extLst>
            <a:ext uri="{FF2B5EF4-FFF2-40B4-BE49-F238E27FC236}">
              <a16:creationId xmlns:a16="http://schemas.microsoft.com/office/drawing/2014/main" id="{EFB64668-549E-4211-B3C8-7901ECAB3BB1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7" name="TextBox 13">
          <a:extLst>
            <a:ext uri="{FF2B5EF4-FFF2-40B4-BE49-F238E27FC236}">
              <a16:creationId xmlns:a16="http://schemas.microsoft.com/office/drawing/2014/main" id="{F648D175-A86F-4E48-8E08-B5358203BCB1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8" name="TextBox 9">
          <a:extLst>
            <a:ext uri="{FF2B5EF4-FFF2-40B4-BE49-F238E27FC236}">
              <a16:creationId xmlns:a16="http://schemas.microsoft.com/office/drawing/2014/main" id="{39F13F45-7B43-4D04-97D3-657D17D4BD60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49" name="TextBox 8">
          <a:extLst>
            <a:ext uri="{FF2B5EF4-FFF2-40B4-BE49-F238E27FC236}">
              <a16:creationId xmlns:a16="http://schemas.microsoft.com/office/drawing/2014/main" id="{B974C68C-5BCE-41FC-91B0-A688A2356A39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0" name="TextBox 10">
          <a:extLst>
            <a:ext uri="{FF2B5EF4-FFF2-40B4-BE49-F238E27FC236}">
              <a16:creationId xmlns:a16="http://schemas.microsoft.com/office/drawing/2014/main" id="{F072E5A3-0CC8-4366-9648-9826561F25B8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1" name="TextBox 11">
          <a:extLst>
            <a:ext uri="{FF2B5EF4-FFF2-40B4-BE49-F238E27FC236}">
              <a16:creationId xmlns:a16="http://schemas.microsoft.com/office/drawing/2014/main" id="{E79E481A-5636-4357-B08F-174A4E60CB09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2" name="TextBox 13">
          <a:extLst>
            <a:ext uri="{FF2B5EF4-FFF2-40B4-BE49-F238E27FC236}">
              <a16:creationId xmlns:a16="http://schemas.microsoft.com/office/drawing/2014/main" id="{3C133E10-AFE8-4A18-A0A0-3EAB1A44E0EA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3" name="TextBox 9">
          <a:extLst>
            <a:ext uri="{FF2B5EF4-FFF2-40B4-BE49-F238E27FC236}">
              <a16:creationId xmlns:a16="http://schemas.microsoft.com/office/drawing/2014/main" id="{F1929A35-8E45-4C38-8077-3E9C39F31E27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4" name="TextBox 8">
          <a:extLst>
            <a:ext uri="{FF2B5EF4-FFF2-40B4-BE49-F238E27FC236}">
              <a16:creationId xmlns:a16="http://schemas.microsoft.com/office/drawing/2014/main" id="{2FC68744-6D36-487B-988A-3C4D6B60065B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5" name="TextBox 10">
          <a:extLst>
            <a:ext uri="{FF2B5EF4-FFF2-40B4-BE49-F238E27FC236}">
              <a16:creationId xmlns:a16="http://schemas.microsoft.com/office/drawing/2014/main" id="{3ACE16C3-26F0-4514-B559-E071F8D17496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6" name="TextBox 11">
          <a:extLst>
            <a:ext uri="{FF2B5EF4-FFF2-40B4-BE49-F238E27FC236}">
              <a16:creationId xmlns:a16="http://schemas.microsoft.com/office/drawing/2014/main" id="{7C3A464A-A1D8-436F-980F-27F7EC6BB75E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7" name="TextBox 13">
          <a:extLst>
            <a:ext uri="{FF2B5EF4-FFF2-40B4-BE49-F238E27FC236}">
              <a16:creationId xmlns:a16="http://schemas.microsoft.com/office/drawing/2014/main" id="{B79A1E7E-E417-4776-A3A4-6E611BF6A629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8" name="TextBox 9">
          <a:extLst>
            <a:ext uri="{FF2B5EF4-FFF2-40B4-BE49-F238E27FC236}">
              <a16:creationId xmlns:a16="http://schemas.microsoft.com/office/drawing/2014/main" id="{0F1A1BF4-569E-42E4-97FE-874675DBA456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59" name="TextBox 8">
          <a:extLst>
            <a:ext uri="{FF2B5EF4-FFF2-40B4-BE49-F238E27FC236}">
              <a16:creationId xmlns:a16="http://schemas.microsoft.com/office/drawing/2014/main" id="{B190D319-CD3C-4AFC-A075-01D0C7DC6F6D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0" name="TextBox 10">
          <a:extLst>
            <a:ext uri="{FF2B5EF4-FFF2-40B4-BE49-F238E27FC236}">
              <a16:creationId xmlns:a16="http://schemas.microsoft.com/office/drawing/2014/main" id="{2072E06F-7401-478E-B966-C39689C56882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1" name="TextBox 11">
          <a:extLst>
            <a:ext uri="{FF2B5EF4-FFF2-40B4-BE49-F238E27FC236}">
              <a16:creationId xmlns:a16="http://schemas.microsoft.com/office/drawing/2014/main" id="{ACC4F535-DF12-4214-BE49-17BA9511CD48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2" name="TextBox 13">
          <a:extLst>
            <a:ext uri="{FF2B5EF4-FFF2-40B4-BE49-F238E27FC236}">
              <a16:creationId xmlns:a16="http://schemas.microsoft.com/office/drawing/2014/main" id="{3BDD0B8A-CDD1-42DD-A554-8AFC8112E08C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3" name="TextBox 9">
          <a:extLst>
            <a:ext uri="{FF2B5EF4-FFF2-40B4-BE49-F238E27FC236}">
              <a16:creationId xmlns:a16="http://schemas.microsoft.com/office/drawing/2014/main" id="{B2074DC2-47EC-419E-861E-478A4C920A48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4" name="TextBox 8">
          <a:extLst>
            <a:ext uri="{FF2B5EF4-FFF2-40B4-BE49-F238E27FC236}">
              <a16:creationId xmlns:a16="http://schemas.microsoft.com/office/drawing/2014/main" id="{0B36F408-D32E-4910-83FB-2DBA61D054E0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5" name="TextBox 10">
          <a:extLst>
            <a:ext uri="{FF2B5EF4-FFF2-40B4-BE49-F238E27FC236}">
              <a16:creationId xmlns:a16="http://schemas.microsoft.com/office/drawing/2014/main" id="{DB0A5818-4E62-41AA-B915-F50ED2194048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6" name="TextBox 11">
          <a:extLst>
            <a:ext uri="{FF2B5EF4-FFF2-40B4-BE49-F238E27FC236}">
              <a16:creationId xmlns:a16="http://schemas.microsoft.com/office/drawing/2014/main" id="{61C4D4FA-B32F-47BB-8450-155EEEEEA457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7" name="TextBox 13">
          <a:extLst>
            <a:ext uri="{FF2B5EF4-FFF2-40B4-BE49-F238E27FC236}">
              <a16:creationId xmlns:a16="http://schemas.microsoft.com/office/drawing/2014/main" id="{92022D30-B0F4-41D6-95EF-A05747AEE3E2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8" name="TextBox 9">
          <a:extLst>
            <a:ext uri="{FF2B5EF4-FFF2-40B4-BE49-F238E27FC236}">
              <a16:creationId xmlns:a16="http://schemas.microsoft.com/office/drawing/2014/main" id="{895C0093-277E-4DD1-8C55-540866DF993C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69" name="TextBox 8">
          <a:extLst>
            <a:ext uri="{FF2B5EF4-FFF2-40B4-BE49-F238E27FC236}">
              <a16:creationId xmlns:a16="http://schemas.microsoft.com/office/drawing/2014/main" id="{5878B2A6-582C-4C09-AB4E-84E7CBA8674C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0" name="TextBox 10">
          <a:extLst>
            <a:ext uri="{FF2B5EF4-FFF2-40B4-BE49-F238E27FC236}">
              <a16:creationId xmlns:a16="http://schemas.microsoft.com/office/drawing/2014/main" id="{0A694CD8-1403-473C-9791-0C241AB74DFE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1" name="TextBox 11">
          <a:extLst>
            <a:ext uri="{FF2B5EF4-FFF2-40B4-BE49-F238E27FC236}">
              <a16:creationId xmlns:a16="http://schemas.microsoft.com/office/drawing/2014/main" id="{C9CE5D34-3033-4279-AD32-74BFC4E94C45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2" name="TextBox 13">
          <a:extLst>
            <a:ext uri="{FF2B5EF4-FFF2-40B4-BE49-F238E27FC236}">
              <a16:creationId xmlns:a16="http://schemas.microsoft.com/office/drawing/2014/main" id="{4BD57622-38AF-434F-90B3-D65973059FBF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3" name="TextBox 9">
          <a:extLst>
            <a:ext uri="{FF2B5EF4-FFF2-40B4-BE49-F238E27FC236}">
              <a16:creationId xmlns:a16="http://schemas.microsoft.com/office/drawing/2014/main" id="{B295CCA1-153F-4953-84EA-3F2D88AC6D84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4" name="TextBox 8">
          <a:extLst>
            <a:ext uri="{FF2B5EF4-FFF2-40B4-BE49-F238E27FC236}">
              <a16:creationId xmlns:a16="http://schemas.microsoft.com/office/drawing/2014/main" id="{6E69EB24-E68C-4A30-B190-93DB203C016D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5" name="TextBox 10">
          <a:extLst>
            <a:ext uri="{FF2B5EF4-FFF2-40B4-BE49-F238E27FC236}">
              <a16:creationId xmlns:a16="http://schemas.microsoft.com/office/drawing/2014/main" id="{9FCB269C-7CD1-4949-8539-B7C3534F4A17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6" name="TextBox 11">
          <a:extLst>
            <a:ext uri="{FF2B5EF4-FFF2-40B4-BE49-F238E27FC236}">
              <a16:creationId xmlns:a16="http://schemas.microsoft.com/office/drawing/2014/main" id="{CAB67710-55F6-4DC0-8AC3-F79C98A3CB7E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7" name="TextBox 13">
          <a:extLst>
            <a:ext uri="{FF2B5EF4-FFF2-40B4-BE49-F238E27FC236}">
              <a16:creationId xmlns:a16="http://schemas.microsoft.com/office/drawing/2014/main" id="{8188618C-0FAF-4F40-B725-1FB22A1DF446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8" name="TextBox 9">
          <a:extLst>
            <a:ext uri="{FF2B5EF4-FFF2-40B4-BE49-F238E27FC236}">
              <a16:creationId xmlns:a16="http://schemas.microsoft.com/office/drawing/2014/main" id="{6AB9752C-8429-4E52-8A50-BFE3AAB3AA48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79" name="TextBox 8">
          <a:extLst>
            <a:ext uri="{FF2B5EF4-FFF2-40B4-BE49-F238E27FC236}">
              <a16:creationId xmlns:a16="http://schemas.microsoft.com/office/drawing/2014/main" id="{4B6F4E41-4725-47CA-8358-FDC590107BC6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0" name="TextBox 10">
          <a:extLst>
            <a:ext uri="{FF2B5EF4-FFF2-40B4-BE49-F238E27FC236}">
              <a16:creationId xmlns:a16="http://schemas.microsoft.com/office/drawing/2014/main" id="{7946CD18-8E2C-4AFA-8B2E-9937D792AFD3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1" name="TextBox 11">
          <a:extLst>
            <a:ext uri="{FF2B5EF4-FFF2-40B4-BE49-F238E27FC236}">
              <a16:creationId xmlns:a16="http://schemas.microsoft.com/office/drawing/2014/main" id="{331A679A-C591-41AA-9371-B356FBD48E2A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2" name="TextBox 13">
          <a:extLst>
            <a:ext uri="{FF2B5EF4-FFF2-40B4-BE49-F238E27FC236}">
              <a16:creationId xmlns:a16="http://schemas.microsoft.com/office/drawing/2014/main" id="{6C434377-0FE5-4278-B1B1-770E83DF3F63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3" name="TextBox 9">
          <a:extLst>
            <a:ext uri="{FF2B5EF4-FFF2-40B4-BE49-F238E27FC236}">
              <a16:creationId xmlns:a16="http://schemas.microsoft.com/office/drawing/2014/main" id="{86BFD65A-067D-44C4-8CD7-00FF71E6E63A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4" name="TextBox 8">
          <a:extLst>
            <a:ext uri="{FF2B5EF4-FFF2-40B4-BE49-F238E27FC236}">
              <a16:creationId xmlns:a16="http://schemas.microsoft.com/office/drawing/2014/main" id="{1EFBDE0D-6196-453D-87AA-10597007E46B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5" name="TextBox 10">
          <a:extLst>
            <a:ext uri="{FF2B5EF4-FFF2-40B4-BE49-F238E27FC236}">
              <a16:creationId xmlns:a16="http://schemas.microsoft.com/office/drawing/2014/main" id="{647A8ADC-F47F-4736-98FB-4A3154700C7A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6" name="TextBox 11">
          <a:extLst>
            <a:ext uri="{FF2B5EF4-FFF2-40B4-BE49-F238E27FC236}">
              <a16:creationId xmlns:a16="http://schemas.microsoft.com/office/drawing/2014/main" id="{E863E345-DAD4-474D-9F2C-87F758FFB468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7" name="TextBox 13">
          <a:extLst>
            <a:ext uri="{FF2B5EF4-FFF2-40B4-BE49-F238E27FC236}">
              <a16:creationId xmlns:a16="http://schemas.microsoft.com/office/drawing/2014/main" id="{E6F7F64D-B79B-4CB1-8785-D26242AFCC00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8" name="TextBox 9">
          <a:extLst>
            <a:ext uri="{FF2B5EF4-FFF2-40B4-BE49-F238E27FC236}">
              <a16:creationId xmlns:a16="http://schemas.microsoft.com/office/drawing/2014/main" id="{CF16EE39-641E-461E-AE8B-CCB14536150E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89" name="TextBox 8">
          <a:extLst>
            <a:ext uri="{FF2B5EF4-FFF2-40B4-BE49-F238E27FC236}">
              <a16:creationId xmlns:a16="http://schemas.microsoft.com/office/drawing/2014/main" id="{5CAA57E4-45DF-4185-8C29-A8789ED0C36C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0" name="TextBox 10">
          <a:extLst>
            <a:ext uri="{FF2B5EF4-FFF2-40B4-BE49-F238E27FC236}">
              <a16:creationId xmlns:a16="http://schemas.microsoft.com/office/drawing/2014/main" id="{DEC4DF0F-E945-41D6-8D34-E23A606CCE36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1" name="TextBox 11">
          <a:extLst>
            <a:ext uri="{FF2B5EF4-FFF2-40B4-BE49-F238E27FC236}">
              <a16:creationId xmlns:a16="http://schemas.microsoft.com/office/drawing/2014/main" id="{70B0E42F-8F5B-4518-BBD1-4EE9F1119081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2" name="TextBox 13">
          <a:extLst>
            <a:ext uri="{FF2B5EF4-FFF2-40B4-BE49-F238E27FC236}">
              <a16:creationId xmlns:a16="http://schemas.microsoft.com/office/drawing/2014/main" id="{FBAE8682-D160-4666-981A-212A37F8E6A2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3" name="TextBox 9">
          <a:extLst>
            <a:ext uri="{FF2B5EF4-FFF2-40B4-BE49-F238E27FC236}">
              <a16:creationId xmlns:a16="http://schemas.microsoft.com/office/drawing/2014/main" id="{7A74F42E-43F0-4BC7-BF10-15937C50C802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4" name="TextBox 8">
          <a:extLst>
            <a:ext uri="{FF2B5EF4-FFF2-40B4-BE49-F238E27FC236}">
              <a16:creationId xmlns:a16="http://schemas.microsoft.com/office/drawing/2014/main" id="{1D0D1BD2-63DE-40AE-93A0-6C9A99BCDDCB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5" name="TextBox 10">
          <a:extLst>
            <a:ext uri="{FF2B5EF4-FFF2-40B4-BE49-F238E27FC236}">
              <a16:creationId xmlns:a16="http://schemas.microsoft.com/office/drawing/2014/main" id="{676EE3A4-B0B0-4A22-8350-59DA62095F9E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6" name="TextBox 11">
          <a:extLst>
            <a:ext uri="{FF2B5EF4-FFF2-40B4-BE49-F238E27FC236}">
              <a16:creationId xmlns:a16="http://schemas.microsoft.com/office/drawing/2014/main" id="{1A071F90-2A86-4A54-AAB0-579EC884944A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7" name="TextBox 13">
          <a:extLst>
            <a:ext uri="{FF2B5EF4-FFF2-40B4-BE49-F238E27FC236}">
              <a16:creationId xmlns:a16="http://schemas.microsoft.com/office/drawing/2014/main" id="{9153AC14-F29D-442B-9F37-6CC1B0B7435F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8" name="TextBox 9">
          <a:extLst>
            <a:ext uri="{FF2B5EF4-FFF2-40B4-BE49-F238E27FC236}">
              <a16:creationId xmlns:a16="http://schemas.microsoft.com/office/drawing/2014/main" id="{8A86056B-303D-46E1-803C-171A7511C7B2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499" name="TextBox 8">
          <a:extLst>
            <a:ext uri="{FF2B5EF4-FFF2-40B4-BE49-F238E27FC236}">
              <a16:creationId xmlns:a16="http://schemas.microsoft.com/office/drawing/2014/main" id="{4BAADE92-9B48-42B8-A3CC-26AD65D19D8B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0" name="TextBox 10">
          <a:extLst>
            <a:ext uri="{FF2B5EF4-FFF2-40B4-BE49-F238E27FC236}">
              <a16:creationId xmlns:a16="http://schemas.microsoft.com/office/drawing/2014/main" id="{CB3EC1B2-E5D0-4F16-9955-55391C9F3DDF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1" name="TextBox 11">
          <a:extLst>
            <a:ext uri="{FF2B5EF4-FFF2-40B4-BE49-F238E27FC236}">
              <a16:creationId xmlns:a16="http://schemas.microsoft.com/office/drawing/2014/main" id="{E8B295FB-D67F-47AC-9083-D9A85BA9C125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2" name="TextBox 13">
          <a:extLst>
            <a:ext uri="{FF2B5EF4-FFF2-40B4-BE49-F238E27FC236}">
              <a16:creationId xmlns:a16="http://schemas.microsoft.com/office/drawing/2014/main" id="{2A7AE46D-3682-473C-90C9-4223591AF721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3" name="TextBox 9">
          <a:extLst>
            <a:ext uri="{FF2B5EF4-FFF2-40B4-BE49-F238E27FC236}">
              <a16:creationId xmlns:a16="http://schemas.microsoft.com/office/drawing/2014/main" id="{77B30C28-D857-42D1-BEA1-4A4616DF30C4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4" name="TextBox 8">
          <a:extLst>
            <a:ext uri="{FF2B5EF4-FFF2-40B4-BE49-F238E27FC236}">
              <a16:creationId xmlns:a16="http://schemas.microsoft.com/office/drawing/2014/main" id="{2AA405CD-DE96-46A1-8457-AAECF45B99D4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5" name="TextBox 10">
          <a:extLst>
            <a:ext uri="{FF2B5EF4-FFF2-40B4-BE49-F238E27FC236}">
              <a16:creationId xmlns:a16="http://schemas.microsoft.com/office/drawing/2014/main" id="{FF2D9874-6DBE-4174-9D18-ACF69929A36F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6" name="TextBox 11">
          <a:extLst>
            <a:ext uri="{FF2B5EF4-FFF2-40B4-BE49-F238E27FC236}">
              <a16:creationId xmlns:a16="http://schemas.microsoft.com/office/drawing/2014/main" id="{69F23C97-2E9B-46AA-A158-580F3E874832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7" name="TextBox 13">
          <a:extLst>
            <a:ext uri="{FF2B5EF4-FFF2-40B4-BE49-F238E27FC236}">
              <a16:creationId xmlns:a16="http://schemas.microsoft.com/office/drawing/2014/main" id="{8967C3B8-3821-4523-9028-2C4C3C69A57B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8" name="TextBox 9">
          <a:extLst>
            <a:ext uri="{FF2B5EF4-FFF2-40B4-BE49-F238E27FC236}">
              <a16:creationId xmlns:a16="http://schemas.microsoft.com/office/drawing/2014/main" id="{E054D124-92F3-40F8-B140-6FB5F3651ABB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09" name="TextBox 8">
          <a:extLst>
            <a:ext uri="{FF2B5EF4-FFF2-40B4-BE49-F238E27FC236}">
              <a16:creationId xmlns:a16="http://schemas.microsoft.com/office/drawing/2014/main" id="{51DA2C3D-A13C-427C-9654-5FB3A132A586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0" name="TextBox 10">
          <a:extLst>
            <a:ext uri="{FF2B5EF4-FFF2-40B4-BE49-F238E27FC236}">
              <a16:creationId xmlns:a16="http://schemas.microsoft.com/office/drawing/2014/main" id="{50715A50-36CF-4056-95A3-354B7DE20906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1" name="TextBox 11">
          <a:extLst>
            <a:ext uri="{FF2B5EF4-FFF2-40B4-BE49-F238E27FC236}">
              <a16:creationId xmlns:a16="http://schemas.microsoft.com/office/drawing/2014/main" id="{A757ECEF-1160-49C5-AB59-AEFB6FD43403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2" name="TextBox 13">
          <a:extLst>
            <a:ext uri="{FF2B5EF4-FFF2-40B4-BE49-F238E27FC236}">
              <a16:creationId xmlns:a16="http://schemas.microsoft.com/office/drawing/2014/main" id="{FED39DBD-3A7C-45E4-9D0F-37014A6CE103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3" name="TextBox 9">
          <a:extLst>
            <a:ext uri="{FF2B5EF4-FFF2-40B4-BE49-F238E27FC236}">
              <a16:creationId xmlns:a16="http://schemas.microsoft.com/office/drawing/2014/main" id="{9C5A5589-D717-4A10-81B8-3F96CB5E1DFA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4" name="TextBox 8">
          <a:extLst>
            <a:ext uri="{FF2B5EF4-FFF2-40B4-BE49-F238E27FC236}">
              <a16:creationId xmlns:a16="http://schemas.microsoft.com/office/drawing/2014/main" id="{AFC29116-E18C-4B43-B203-6BB29DC67D7E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5" name="TextBox 10">
          <a:extLst>
            <a:ext uri="{FF2B5EF4-FFF2-40B4-BE49-F238E27FC236}">
              <a16:creationId xmlns:a16="http://schemas.microsoft.com/office/drawing/2014/main" id="{A98BF5AB-1FD6-45B4-81B1-0CF3238593CD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6" name="TextBox 11">
          <a:extLst>
            <a:ext uri="{FF2B5EF4-FFF2-40B4-BE49-F238E27FC236}">
              <a16:creationId xmlns:a16="http://schemas.microsoft.com/office/drawing/2014/main" id="{B119DCA3-63E8-4172-B993-C51912BE7571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7" name="TextBox 13">
          <a:extLst>
            <a:ext uri="{FF2B5EF4-FFF2-40B4-BE49-F238E27FC236}">
              <a16:creationId xmlns:a16="http://schemas.microsoft.com/office/drawing/2014/main" id="{9667A573-398D-4D3E-A385-AC72106D1057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8" name="TextBox 9">
          <a:extLst>
            <a:ext uri="{FF2B5EF4-FFF2-40B4-BE49-F238E27FC236}">
              <a16:creationId xmlns:a16="http://schemas.microsoft.com/office/drawing/2014/main" id="{5C6974CB-DD91-461B-8F72-E35F9C9A448D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19" name="TextBox 8">
          <a:extLst>
            <a:ext uri="{FF2B5EF4-FFF2-40B4-BE49-F238E27FC236}">
              <a16:creationId xmlns:a16="http://schemas.microsoft.com/office/drawing/2014/main" id="{811EE7B2-0925-4EA3-84A8-E2E538AAB43F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20" name="TextBox 10">
          <a:extLst>
            <a:ext uri="{FF2B5EF4-FFF2-40B4-BE49-F238E27FC236}">
              <a16:creationId xmlns:a16="http://schemas.microsoft.com/office/drawing/2014/main" id="{BA5EC8DF-BBA8-4400-83CA-36F29423BFB0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21" name="TextBox 11">
          <a:extLst>
            <a:ext uri="{FF2B5EF4-FFF2-40B4-BE49-F238E27FC236}">
              <a16:creationId xmlns:a16="http://schemas.microsoft.com/office/drawing/2014/main" id="{F7380019-E4EE-4072-96B2-9530ADBE0D13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22" name="TextBox 13">
          <a:extLst>
            <a:ext uri="{FF2B5EF4-FFF2-40B4-BE49-F238E27FC236}">
              <a16:creationId xmlns:a16="http://schemas.microsoft.com/office/drawing/2014/main" id="{9EBDDD01-DA2F-4FB8-BC05-40C0A90A78CF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23" name="TextBox 9">
          <a:extLst>
            <a:ext uri="{FF2B5EF4-FFF2-40B4-BE49-F238E27FC236}">
              <a16:creationId xmlns:a16="http://schemas.microsoft.com/office/drawing/2014/main" id="{AE171F54-5405-4049-BA63-1790D0F5AC64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24" name="TextBox 8">
          <a:extLst>
            <a:ext uri="{FF2B5EF4-FFF2-40B4-BE49-F238E27FC236}">
              <a16:creationId xmlns:a16="http://schemas.microsoft.com/office/drawing/2014/main" id="{DCECFEDE-0BFE-4BD2-896D-46F64D09F0B7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25" name="TextBox 10">
          <a:extLst>
            <a:ext uri="{FF2B5EF4-FFF2-40B4-BE49-F238E27FC236}">
              <a16:creationId xmlns:a16="http://schemas.microsoft.com/office/drawing/2014/main" id="{D73CE831-387B-4B2C-B9DD-6F5DAF476AE1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26" name="TextBox 11">
          <a:extLst>
            <a:ext uri="{FF2B5EF4-FFF2-40B4-BE49-F238E27FC236}">
              <a16:creationId xmlns:a16="http://schemas.microsoft.com/office/drawing/2014/main" id="{934CD1B7-302B-4ED0-AA3F-92F0B1440D44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758</xdr:row>
      <xdr:rowOff>0</xdr:rowOff>
    </xdr:from>
    <xdr:ext cx="662412" cy="262572"/>
    <xdr:sp macro="" textlink="">
      <xdr:nvSpPr>
        <xdr:cNvPr id="6527" name="TextBox 13">
          <a:extLst>
            <a:ext uri="{FF2B5EF4-FFF2-40B4-BE49-F238E27FC236}">
              <a16:creationId xmlns:a16="http://schemas.microsoft.com/office/drawing/2014/main" id="{34DC53F6-B8F0-4982-9A60-F146AF801D0A}"/>
            </a:ext>
          </a:extLst>
        </xdr:cNvPr>
        <xdr:cNvSpPr txBox="1"/>
      </xdr:nvSpPr>
      <xdr:spPr>
        <a:xfrm>
          <a:off x="10687050" y="19867245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28" name="TextBox 9">
          <a:extLst>
            <a:ext uri="{FF2B5EF4-FFF2-40B4-BE49-F238E27FC236}">
              <a16:creationId xmlns:a16="http://schemas.microsoft.com/office/drawing/2014/main" id="{3BF8EF94-73EB-4CB7-9889-11922ABE8552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29" name="TextBox 8">
          <a:extLst>
            <a:ext uri="{FF2B5EF4-FFF2-40B4-BE49-F238E27FC236}">
              <a16:creationId xmlns:a16="http://schemas.microsoft.com/office/drawing/2014/main" id="{D9E8AB00-72A0-4531-969F-2D0D5F388598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0" name="TextBox 10">
          <a:extLst>
            <a:ext uri="{FF2B5EF4-FFF2-40B4-BE49-F238E27FC236}">
              <a16:creationId xmlns:a16="http://schemas.microsoft.com/office/drawing/2014/main" id="{98227C47-2760-4971-A550-FC93F12A7681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1" name="TextBox 11">
          <a:extLst>
            <a:ext uri="{FF2B5EF4-FFF2-40B4-BE49-F238E27FC236}">
              <a16:creationId xmlns:a16="http://schemas.microsoft.com/office/drawing/2014/main" id="{8D6183CF-C081-4403-9A29-FDDFD1E39FE2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2" name="TextBox 13">
          <a:extLst>
            <a:ext uri="{FF2B5EF4-FFF2-40B4-BE49-F238E27FC236}">
              <a16:creationId xmlns:a16="http://schemas.microsoft.com/office/drawing/2014/main" id="{8646A078-695B-44E9-B95C-B887F17A208B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3" name="TextBox 9">
          <a:extLst>
            <a:ext uri="{FF2B5EF4-FFF2-40B4-BE49-F238E27FC236}">
              <a16:creationId xmlns:a16="http://schemas.microsoft.com/office/drawing/2014/main" id="{788D97C0-2754-44E5-B12C-9C0CFAE0D377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4" name="TextBox 8">
          <a:extLst>
            <a:ext uri="{FF2B5EF4-FFF2-40B4-BE49-F238E27FC236}">
              <a16:creationId xmlns:a16="http://schemas.microsoft.com/office/drawing/2014/main" id="{CA78FDD8-03C8-46EF-8CB4-B8D6CA3CD603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5" name="TextBox 10">
          <a:extLst>
            <a:ext uri="{FF2B5EF4-FFF2-40B4-BE49-F238E27FC236}">
              <a16:creationId xmlns:a16="http://schemas.microsoft.com/office/drawing/2014/main" id="{6CD53A12-5265-4AD7-8F58-44689803F16F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6" name="TextBox 11">
          <a:extLst>
            <a:ext uri="{FF2B5EF4-FFF2-40B4-BE49-F238E27FC236}">
              <a16:creationId xmlns:a16="http://schemas.microsoft.com/office/drawing/2014/main" id="{426644B3-A124-48F5-8A89-3A7BC5EEDD8A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7" name="TextBox 13">
          <a:extLst>
            <a:ext uri="{FF2B5EF4-FFF2-40B4-BE49-F238E27FC236}">
              <a16:creationId xmlns:a16="http://schemas.microsoft.com/office/drawing/2014/main" id="{C14AD47D-44EC-4F38-936F-EC6AA961D47C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8" name="TextBox 9">
          <a:extLst>
            <a:ext uri="{FF2B5EF4-FFF2-40B4-BE49-F238E27FC236}">
              <a16:creationId xmlns:a16="http://schemas.microsoft.com/office/drawing/2014/main" id="{A2C405D9-6939-4310-B2FB-712B843B6433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39" name="TextBox 8">
          <a:extLst>
            <a:ext uri="{FF2B5EF4-FFF2-40B4-BE49-F238E27FC236}">
              <a16:creationId xmlns:a16="http://schemas.microsoft.com/office/drawing/2014/main" id="{DFC289CB-3424-4FA6-A1E4-98643F429880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0" name="TextBox 10">
          <a:extLst>
            <a:ext uri="{FF2B5EF4-FFF2-40B4-BE49-F238E27FC236}">
              <a16:creationId xmlns:a16="http://schemas.microsoft.com/office/drawing/2014/main" id="{317B6F76-59A2-4BF5-BC62-1F5229A21BFC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1" name="TextBox 11">
          <a:extLst>
            <a:ext uri="{FF2B5EF4-FFF2-40B4-BE49-F238E27FC236}">
              <a16:creationId xmlns:a16="http://schemas.microsoft.com/office/drawing/2014/main" id="{06440696-7BAC-4FFF-B184-AB56EE874B25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2" name="TextBox 13">
          <a:extLst>
            <a:ext uri="{FF2B5EF4-FFF2-40B4-BE49-F238E27FC236}">
              <a16:creationId xmlns:a16="http://schemas.microsoft.com/office/drawing/2014/main" id="{82AFFA14-60A3-4C09-A909-D8EBB0CB0BAA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3" name="TextBox 9">
          <a:extLst>
            <a:ext uri="{FF2B5EF4-FFF2-40B4-BE49-F238E27FC236}">
              <a16:creationId xmlns:a16="http://schemas.microsoft.com/office/drawing/2014/main" id="{FCA1BFAC-3D23-41C8-8874-F49E3EF2595E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4" name="TextBox 8">
          <a:extLst>
            <a:ext uri="{FF2B5EF4-FFF2-40B4-BE49-F238E27FC236}">
              <a16:creationId xmlns:a16="http://schemas.microsoft.com/office/drawing/2014/main" id="{EFA36725-BCFB-42E7-9514-FECF8BD49D2B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5" name="TextBox 10">
          <a:extLst>
            <a:ext uri="{FF2B5EF4-FFF2-40B4-BE49-F238E27FC236}">
              <a16:creationId xmlns:a16="http://schemas.microsoft.com/office/drawing/2014/main" id="{3176077A-AC02-4D5D-AC2D-ECDD559ADEF3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6" name="TextBox 11">
          <a:extLst>
            <a:ext uri="{FF2B5EF4-FFF2-40B4-BE49-F238E27FC236}">
              <a16:creationId xmlns:a16="http://schemas.microsoft.com/office/drawing/2014/main" id="{E28BD097-8114-4495-AED0-B7F61FD280BD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7" name="TextBox 13">
          <a:extLst>
            <a:ext uri="{FF2B5EF4-FFF2-40B4-BE49-F238E27FC236}">
              <a16:creationId xmlns:a16="http://schemas.microsoft.com/office/drawing/2014/main" id="{7BB85F6C-B01C-41B4-8ACB-C1D23B6FF501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8" name="TextBox 9">
          <a:extLst>
            <a:ext uri="{FF2B5EF4-FFF2-40B4-BE49-F238E27FC236}">
              <a16:creationId xmlns:a16="http://schemas.microsoft.com/office/drawing/2014/main" id="{70C297A0-0BFC-4425-B02B-9F02A33E4ED3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49" name="TextBox 8">
          <a:extLst>
            <a:ext uri="{FF2B5EF4-FFF2-40B4-BE49-F238E27FC236}">
              <a16:creationId xmlns:a16="http://schemas.microsoft.com/office/drawing/2014/main" id="{F4F32637-A872-4632-8F2B-71497DD2BDBB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0" name="TextBox 10">
          <a:extLst>
            <a:ext uri="{FF2B5EF4-FFF2-40B4-BE49-F238E27FC236}">
              <a16:creationId xmlns:a16="http://schemas.microsoft.com/office/drawing/2014/main" id="{6E92F566-4BB2-4297-8433-49F78EC66C63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1" name="TextBox 11">
          <a:extLst>
            <a:ext uri="{FF2B5EF4-FFF2-40B4-BE49-F238E27FC236}">
              <a16:creationId xmlns:a16="http://schemas.microsoft.com/office/drawing/2014/main" id="{EA45653C-3168-4695-B090-EF8F84017869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2" name="TextBox 13">
          <a:extLst>
            <a:ext uri="{FF2B5EF4-FFF2-40B4-BE49-F238E27FC236}">
              <a16:creationId xmlns:a16="http://schemas.microsoft.com/office/drawing/2014/main" id="{FE166883-A8D4-4D7C-869C-D2FE645F48BF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3" name="TextBox 9">
          <a:extLst>
            <a:ext uri="{FF2B5EF4-FFF2-40B4-BE49-F238E27FC236}">
              <a16:creationId xmlns:a16="http://schemas.microsoft.com/office/drawing/2014/main" id="{6BC8C99A-9B15-4AAD-B87D-E0B453022DF1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4" name="TextBox 8">
          <a:extLst>
            <a:ext uri="{FF2B5EF4-FFF2-40B4-BE49-F238E27FC236}">
              <a16:creationId xmlns:a16="http://schemas.microsoft.com/office/drawing/2014/main" id="{33B1B4CC-5FBB-4F1F-A94E-88B61649CD49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5" name="TextBox 10">
          <a:extLst>
            <a:ext uri="{FF2B5EF4-FFF2-40B4-BE49-F238E27FC236}">
              <a16:creationId xmlns:a16="http://schemas.microsoft.com/office/drawing/2014/main" id="{1AF96D7A-D535-4F95-A8B8-06521F8C2A91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6" name="TextBox 11">
          <a:extLst>
            <a:ext uri="{FF2B5EF4-FFF2-40B4-BE49-F238E27FC236}">
              <a16:creationId xmlns:a16="http://schemas.microsoft.com/office/drawing/2014/main" id="{BE46D17F-355C-4327-BC00-05DF5BAEF7F7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7" name="TextBox 13">
          <a:extLst>
            <a:ext uri="{FF2B5EF4-FFF2-40B4-BE49-F238E27FC236}">
              <a16:creationId xmlns:a16="http://schemas.microsoft.com/office/drawing/2014/main" id="{5EB9A45E-E42B-44EF-A7CF-EE58124C5523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8" name="TextBox 9">
          <a:extLst>
            <a:ext uri="{FF2B5EF4-FFF2-40B4-BE49-F238E27FC236}">
              <a16:creationId xmlns:a16="http://schemas.microsoft.com/office/drawing/2014/main" id="{E3C341CC-E271-4337-9003-DB17DFA886AD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59" name="TextBox 8">
          <a:extLst>
            <a:ext uri="{FF2B5EF4-FFF2-40B4-BE49-F238E27FC236}">
              <a16:creationId xmlns:a16="http://schemas.microsoft.com/office/drawing/2014/main" id="{D4305478-E69A-4C1A-806C-10CF43D803DC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0" name="TextBox 10">
          <a:extLst>
            <a:ext uri="{FF2B5EF4-FFF2-40B4-BE49-F238E27FC236}">
              <a16:creationId xmlns:a16="http://schemas.microsoft.com/office/drawing/2014/main" id="{D88CDBA1-2A87-4EA5-A9DD-C4B2F09E635B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1" name="TextBox 11">
          <a:extLst>
            <a:ext uri="{FF2B5EF4-FFF2-40B4-BE49-F238E27FC236}">
              <a16:creationId xmlns:a16="http://schemas.microsoft.com/office/drawing/2014/main" id="{45625F2D-8474-4451-9D50-B26BB6218945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2" name="TextBox 13">
          <a:extLst>
            <a:ext uri="{FF2B5EF4-FFF2-40B4-BE49-F238E27FC236}">
              <a16:creationId xmlns:a16="http://schemas.microsoft.com/office/drawing/2014/main" id="{79522E38-FD87-4FEB-9444-7D0153801866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3" name="TextBox 9">
          <a:extLst>
            <a:ext uri="{FF2B5EF4-FFF2-40B4-BE49-F238E27FC236}">
              <a16:creationId xmlns:a16="http://schemas.microsoft.com/office/drawing/2014/main" id="{93824661-4760-41B2-B6F9-556DF339EB26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4" name="TextBox 8">
          <a:extLst>
            <a:ext uri="{FF2B5EF4-FFF2-40B4-BE49-F238E27FC236}">
              <a16:creationId xmlns:a16="http://schemas.microsoft.com/office/drawing/2014/main" id="{B462A655-7BB1-4BCD-B70A-C0D8AB612DE8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5" name="TextBox 10">
          <a:extLst>
            <a:ext uri="{FF2B5EF4-FFF2-40B4-BE49-F238E27FC236}">
              <a16:creationId xmlns:a16="http://schemas.microsoft.com/office/drawing/2014/main" id="{BFF326DD-E412-499B-8451-B5EEF083999C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6" name="TextBox 11">
          <a:extLst>
            <a:ext uri="{FF2B5EF4-FFF2-40B4-BE49-F238E27FC236}">
              <a16:creationId xmlns:a16="http://schemas.microsoft.com/office/drawing/2014/main" id="{6822CFCD-DA9C-4AF0-A811-D22C77489691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7" name="TextBox 13">
          <a:extLst>
            <a:ext uri="{FF2B5EF4-FFF2-40B4-BE49-F238E27FC236}">
              <a16:creationId xmlns:a16="http://schemas.microsoft.com/office/drawing/2014/main" id="{1A205087-DEC8-45BE-8A82-FE3ED7AA6A69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8" name="TextBox 9">
          <a:extLst>
            <a:ext uri="{FF2B5EF4-FFF2-40B4-BE49-F238E27FC236}">
              <a16:creationId xmlns:a16="http://schemas.microsoft.com/office/drawing/2014/main" id="{0085F742-CD1A-479F-8054-BA5CEEA0A04A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69" name="TextBox 8">
          <a:extLst>
            <a:ext uri="{FF2B5EF4-FFF2-40B4-BE49-F238E27FC236}">
              <a16:creationId xmlns:a16="http://schemas.microsoft.com/office/drawing/2014/main" id="{5633E556-3C0B-40D9-832F-2033973FECC4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70" name="TextBox 10">
          <a:extLst>
            <a:ext uri="{FF2B5EF4-FFF2-40B4-BE49-F238E27FC236}">
              <a16:creationId xmlns:a16="http://schemas.microsoft.com/office/drawing/2014/main" id="{E3EF46A1-E7E6-4B49-92ED-ABADC83FE71F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71" name="TextBox 11">
          <a:extLst>
            <a:ext uri="{FF2B5EF4-FFF2-40B4-BE49-F238E27FC236}">
              <a16:creationId xmlns:a16="http://schemas.microsoft.com/office/drawing/2014/main" id="{CC16B1A8-DC23-44EF-A393-85AA3B286698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763</xdr:row>
      <xdr:rowOff>0</xdr:rowOff>
    </xdr:from>
    <xdr:ext cx="662412" cy="262572"/>
    <xdr:sp macro="" textlink="">
      <xdr:nvSpPr>
        <xdr:cNvPr id="6572" name="TextBox 13">
          <a:extLst>
            <a:ext uri="{FF2B5EF4-FFF2-40B4-BE49-F238E27FC236}">
              <a16:creationId xmlns:a16="http://schemas.microsoft.com/office/drawing/2014/main" id="{AE2495EC-F4A0-492B-93BE-58064FDA77C8}"/>
            </a:ext>
          </a:extLst>
        </xdr:cNvPr>
        <xdr:cNvSpPr txBox="1"/>
      </xdr:nvSpPr>
      <xdr:spPr>
        <a:xfrm>
          <a:off x="10687050" y="1999773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73" name="TextBox 9">
          <a:extLst>
            <a:ext uri="{FF2B5EF4-FFF2-40B4-BE49-F238E27FC236}">
              <a16:creationId xmlns:a16="http://schemas.microsoft.com/office/drawing/2014/main" id="{F1D397B3-6B0E-461B-9B3C-5EC2A92C057E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74" name="TextBox 8">
          <a:extLst>
            <a:ext uri="{FF2B5EF4-FFF2-40B4-BE49-F238E27FC236}">
              <a16:creationId xmlns:a16="http://schemas.microsoft.com/office/drawing/2014/main" id="{CFAF9203-551D-4716-ACD4-AB2E9EC6A76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75" name="TextBox 10">
          <a:extLst>
            <a:ext uri="{FF2B5EF4-FFF2-40B4-BE49-F238E27FC236}">
              <a16:creationId xmlns:a16="http://schemas.microsoft.com/office/drawing/2014/main" id="{1F8B6FED-3DB0-484C-BE30-CD97479E8EDA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76" name="TextBox 11">
          <a:extLst>
            <a:ext uri="{FF2B5EF4-FFF2-40B4-BE49-F238E27FC236}">
              <a16:creationId xmlns:a16="http://schemas.microsoft.com/office/drawing/2014/main" id="{D87C2EBB-5284-44EC-8137-A560310D61B5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77" name="TextBox 13">
          <a:extLst>
            <a:ext uri="{FF2B5EF4-FFF2-40B4-BE49-F238E27FC236}">
              <a16:creationId xmlns:a16="http://schemas.microsoft.com/office/drawing/2014/main" id="{D4F5D3D0-9938-44EA-B1B9-2B3B2BE25F25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78" name="TextBox 9">
          <a:extLst>
            <a:ext uri="{FF2B5EF4-FFF2-40B4-BE49-F238E27FC236}">
              <a16:creationId xmlns:a16="http://schemas.microsoft.com/office/drawing/2014/main" id="{4BA32A97-95BE-4AA5-95B1-3EC1C92378E5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79" name="TextBox 8">
          <a:extLst>
            <a:ext uri="{FF2B5EF4-FFF2-40B4-BE49-F238E27FC236}">
              <a16:creationId xmlns:a16="http://schemas.microsoft.com/office/drawing/2014/main" id="{6B48D7E5-9605-4368-B5DE-CD5851D7F0AA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0" name="TextBox 10">
          <a:extLst>
            <a:ext uri="{FF2B5EF4-FFF2-40B4-BE49-F238E27FC236}">
              <a16:creationId xmlns:a16="http://schemas.microsoft.com/office/drawing/2014/main" id="{CABFBCC7-0DF6-426F-B8E5-66D6F0CAA823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1" name="TextBox 11">
          <a:extLst>
            <a:ext uri="{FF2B5EF4-FFF2-40B4-BE49-F238E27FC236}">
              <a16:creationId xmlns:a16="http://schemas.microsoft.com/office/drawing/2014/main" id="{F3B7B700-9648-42CC-AC0C-07D9BC964F72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2" name="TextBox 13">
          <a:extLst>
            <a:ext uri="{FF2B5EF4-FFF2-40B4-BE49-F238E27FC236}">
              <a16:creationId xmlns:a16="http://schemas.microsoft.com/office/drawing/2014/main" id="{1B63A5B6-9D26-4109-81DF-02E0E30F0697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3" name="TextBox 9">
          <a:extLst>
            <a:ext uri="{FF2B5EF4-FFF2-40B4-BE49-F238E27FC236}">
              <a16:creationId xmlns:a16="http://schemas.microsoft.com/office/drawing/2014/main" id="{FE6DF5D2-61EB-4755-90DE-352DC01EC3C7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4" name="TextBox 8">
          <a:extLst>
            <a:ext uri="{FF2B5EF4-FFF2-40B4-BE49-F238E27FC236}">
              <a16:creationId xmlns:a16="http://schemas.microsoft.com/office/drawing/2014/main" id="{D2CEFDCA-DBA2-46C9-B6EE-3D98037471B3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5" name="TextBox 10">
          <a:extLst>
            <a:ext uri="{FF2B5EF4-FFF2-40B4-BE49-F238E27FC236}">
              <a16:creationId xmlns:a16="http://schemas.microsoft.com/office/drawing/2014/main" id="{44531B04-7D55-444E-97C5-0AD456A7D6FE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6" name="TextBox 11">
          <a:extLst>
            <a:ext uri="{FF2B5EF4-FFF2-40B4-BE49-F238E27FC236}">
              <a16:creationId xmlns:a16="http://schemas.microsoft.com/office/drawing/2014/main" id="{47DDB269-8004-4E78-9FB4-7F2292019C08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7" name="TextBox 13">
          <a:extLst>
            <a:ext uri="{FF2B5EF4-FFF2-40B4-BE49-F238E27FC236}">
              <a16:creationId xmlns:a16="http://schemas.microsoft.com/office/drawing/2014/main" id="{3AAA14A5-D6E8-46A4-BC42-30D8C41849A0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8" name="TextBox 9">
          <a:extLst>
            <a:ext uri="{FF2B5EF4-FFF2-40B4-BE49-F238E27FC236}">
              <a16:creationId xmlns:a16="http://schemas.microsoft.com/office/drawing/2014/main" id="{8044A34F-6803-4C69-ACF7-0BF3BC9C9B5A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89" name="TextBox 8">
          <a:extLst>
            <a:ext uri="{FF2B5EF4-FFF2-40B4-BE49-F238E27FC236}">
              <a16:creationId xmlns:a16="http://schemas.microsoft.com/office/drawing/2014/main" id="{C556F584-A433-4C50-B1ED-D1D0D30D3DD1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0" name="TextBox 10">
          <a:extLst>
            <a:ext uri="{FF2B5EF4-FFF2-40B4-BE49-F238E27FC236}">
              <a16:creationId xmlns:a16="http://schemas.microsoft.com/office/drawing/2014/main" id="{AA9977A7-2D26-45CF-81A6-C070D1E37E47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1" name="TextBox 11">
          <a:extLst>
            <a:ext uri="{FF2B5EF4-FFF2-40B4-BE49-F238E27FC236}">
              <a16:creationId xmlns:a16="http://schemas.microsoft.com/office/drawing/2014/main" id="{0416A11E-E2B0-405A-9B33-691D7FF2EF95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2" name="TextBox 13">
          <a:extLst>
            <a:ext uri="{FF2B5EF4-FFF2-40B4-BE49-F238E27FC236}">
              <a16:creationId xmlns:a16="http://schemas.microsoft.com/office/drawing/2014/main" id="{CE8BEE5A-5957-4973-B99E-D470BF1DB4F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3" name="TextBox 9">
          <a:extLst>
            <a:ext uri="{FF2B5EF4-FFF2-40B4-BE49-F238E27FC236}">
              <a16:creationId xmlns:a16="http://schemas.microsoft.com/office/drawing/2014/main" id="{91156C16-1B55-4DFA-85E9-912908B167A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4" name="TextBox 8">
          <a:extLst>
            <a:ext uri="{FF2B5EF4-FFF2-40B4-BE49-F238E27FC236}">
              <a16:creationId xmlns:a16="http://schemas.microsoft.com/office/drawing/2014/main" id="{23002D80-400E-41D8-B3E7-4763233A17D5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5" name="TextBox 10">
          <a:extLst>
            <a:ext uri="{FF2B5EF4-FFF2-40B4-BE49-F238E27FC236}">
              <a16:creationId xmlns:a16="http://schemas.microsoft.com/office/drawing/2014/main" id="{B62C4D6E-62DC-47E6-A123-0AD8798902CE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6" name="TextBox 11">
          <a:extLst>
            <a:ext uri="{FF2B5EF4-FFF2-40B4-BE49-F238E27FC236}">
              <a16:creationId xmlns:a16="http://schemas.microsoft.com/office/drawing/2014/main" id="{A46EC86B-C170-4200-9BEB-CAE733F962BD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7" name="TextBox 13">
          <a:extLst>
            <a:ext uri="{FF2B5EF4-FFF2-40B4-BE49-F238E27FC236}">
              <a16:creationId xmlns:a16="http://schemas.microsoft.com/office/drawing/2014/main" id="{82B219EF-A0F9-4482-A279-10996C31716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8" name="TextBox 9">
          <a:extLst>
            <a:ext uri="{FF2B5EF4-FFF2-40B4-BE49-F238E27FC236}">
              <a16:creationId xmlns:a16="http://schemas.microsoft.com/office/drawing/2014/main" id="{DF441D5D-2EB9-4388-AFE3-58311637652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599" name="TextBox 8">
          <a:extLst>
            <a:ext uri="{FF2B5EF4-FFF2-40B4-BE49-F238E27FC236}">
              <a16:creationId xmlns:a16="http://schemas.microsoft.com/office/drawing/2014/main" id="{C66F11B4-0C8C-45A9-94C1-909321720F1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0" name="TextBox 10">
          <a:extLst>
            <a:ext uri="{FF2B5EF4-FFF2-40B4-BE49-F238E27FC236}">
              <a16:creationId xmlns:a16="http://schemas.microsoft.com/office/drawing/2014/main" id="{22643235-85F8-4CBD-9AB3-64C585E9164D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1" name="TextBox 11">
          <a:extLst>
            <a:ext uri="{FF2B5EF4-FFF2-40B4-BE49-F238E27FC236}">
              <a16:creationId xmlns:a16="http://schemas.microsoft.com/office/drawing/2014/main" id="{B53BFB02-B579-44EB-963C-0BD0B1339D9D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2" name="TextBox 13">
          <a:extLst>
            <a:ext uri="{FF2B5EF4-FFF2-40B4-BE49-F238E27FC236}">
              <a16:creationId xmlns:a16="http://schemas.microsoft.com/office/drawing/2014/main" id="{48129365-CE55-450A-A351-528844C531FA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3" name="TextBox 9">
          <a:extLst>
            <a:ext uri="{FF2B5EF4-FFF2-40B4-BE49-F238E27FC236}">
              <a16:creationId xmlns:a16="http://schemas.microsoft.com/office/drawing/2014/main" id="{2693E864-6FD1-4A21-95BB-D29AE1BEF230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4" name="TextBox 8">
          <a:extLst>
            <a:ext uri="{FF2B5EF4-FFF2-40B4-BE49-F238E27FC236}">
              <a16:creationId xmlns:a16="http://schemas.microsoft.com/office/drawing/2014/main" id="{A70BB719-ED30-4FED-B134-776B7526BEE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5" name="TextBox 10">
          <a:extLst>
            <a:ext uri="{FF2B5EF4-FFF2-40B4-BE49-F238E27FC236}">
              <a16:creationId xmlns:a16="http://schemas.microsoft.com/office/drawing/2014/main" id="{64088F37-6555-41EF-9FAF-DAAF9EA89E91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6" name="TextBox 11">
          <a:extLst>
            <a:ext uri="{FF2B5EF4-FFF2-40B4-BE49-F238E27FC236}">
              <a16:creationId xmlns:a16="http://schemas.microsoft.com/office/drawing/2014/main" id="{14BA0D64-8CB2-41EF-822E-74AE2C6E975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7" name="TextBox 13">
          <a:extLst>
            <a:ext uri="{FF2B5EF4-FFF2-40B4-BE49-F238E27FC236}">
              <a16:creationId xmlns:a16="http://schemas.microsoft.com/office/drawing/2014/main" id="{2A79A28A-B3E5-45D2-809D-888CBD65A409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8" name="TextBox 9">
          <a:extLst>
            <a:ext uri="{FF2B5EF4-FFF2-40B4-BE49-F238E27FC236}">
              <a16:creationId xmlns:a16="http://schemas.microsoft.com/office/drawing/2014/main" id="{FE4E00F1-7F61-48DC-A2DF-141293F9A5CD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09" name="TextBox 8">
          <a:extLst>
            <a:ext uri="{FF2B5EF4-FFF2-40B4-BE49-F238E27FC236}">
              <a16:creationId xmlns:a16="http://schemas.microsoft.com/office/drawing/2014/main" id="{BA14498B-7204-4CE8-94B0-AD664F4042F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0" name="TextBox 10">
          <a:extLst>
            <a:ext uri="{FF2B5EF4-FFF2-40B4-BE49-F238E27FC236}">
              <a16:creationId xmlns:a16="http://schemas.microsoft.com/office/drawing/2014/main" id="{B775301B-5F6E-4EB9-9427-595AEB5CE5F5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1" name="TextBox 11">
          <a:extLst>
            <a:ext uri="{FF2B5EF4-FFF2-40B4-BE49-F238E27FC236}">
              <a16:creationId xmlns:a16="http://schemas.microsoft.com/office/drawing/2014/main" id="{EB9FEE75-6001-4D7C-990A-EF1162A0433A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2" name="TextBox 13">
          <a:extLst>
            <a:ext uri="{FF2B5EF4-FFF2-40B4-BE49-F238E27FC236}">
              <a16:creationId xmlns:a16="http://schemas.microsoft.com/office/drawing/2014/main" id="{1FA6E94A-C018-481C-BEF4-915ABA6D86CD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3" name="TextBox 9">
          <a:extLst>
            <a:ext uri="{FF2B5EF4-FFF2-40B4-BE49-F238E27FC236}">
              <a16:creationId xmlns:a16="http://schemas.microsoft.com/office/drawing/2014/main" id="{B9318FE8-7931-4153-8440-94C07F7107D1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4" name="TextBox 8">
          <a:extLst>
            <a:ext uri="{FF2B5EF4-FFF2-40B4-BE49-F238E27FC236}">
              <a16:creationId xmlns:a16="http://schemas.microsoft.com/office/drawing/2014/main" id="{C4244FEA-B7D3-4FA8-AAAC-E07E8640C759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5" name="TextBox 10">
          <a:extLst>
            <a:ext uri="{FF2B5EF4-FFF2-40B4-BE49-F238E27FC236}">
              <a16:creationId xmlns:a16="http://schemas.microsoft.com/office/drawing/2014/main" id="{AEF81F16-C17C-44D5-A96C-EA5919BAAAE1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6" name="TextBox 11">
          <a:extLst>
            <a:ext uri="{FF2B5EF4-FFF2-40B4-BE49-F238E27FC236}">
              <a16:creationId xmlns:a16="http://schemas.microsoft.com/office/drawing/2014/main" id="{668C6648-EB77-4741-A7D9-D32F3C8C2414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7" name="TextBox 13">
          <a:extLst>
            <a:ext uri="{FF2B5EF4-FFF2-40B4-BE49-F238E27FC236}">
              <a16:creationId xmlns:a16="http://schemas.microsoft.com/office/drawing/2014/main" id="{F92DE3B3-4474-4FD6-8710-CD98A58F00A7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8" name="TextBox 9">
          <a:extLst>
            <a:ext uri="{FF2B5EF4-FFF2-40B4-BE49-F238E27FC236}">
              <a16:creationId xmlns:a16="http://schemas.microsoft.com/office/drawing/2014/main" id="{27D97A56-9842-43D6-A956-EB4AC05CCD5E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19" name="TextBox 8">
          <a:extLst>
            <a:ext uri="{FF2B5EF4-FFF2-40B4-BE49-F238E27FC236}">
              <a16:creationId xmlns:a16="http://schemas.microsoft.com/office/drawing/2014/main" id="{2D31E5F5-3161-4C93-ADCD-6ABA235A0951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0" name="TextBox 10">
          <a:extLst>
            <a:ext uri="{FF2B5EF4-FFF2-40B4-BE49-F238E27FC236}">
              <a16:creationId xmlns:a16="http://schemas.microsoft.com/office/drawing/2014/main" id="{FE3F60E6-A0FE-4EC9-9F2F-F585F46D2806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1" name="TextBox 11">
          <a:extLst>
            <a:ext uri="{FF2B5EF4-FFF2-40B4-BE49-F238E27FC236}">
              <a16:creationId xmlns:a16="http://schemas.microsoft.com/office/drawing/2014/main" id="{65C5A26C-7AE8-4742-ADE5-034ED55A7BC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2" name="TextBox 13">
          <a:extLst>
            <a:ext uri="{FF2B5EF4-FFF2-40B4-BE49-F238E27FC236}">
              <a16:creationId xmlns:a16="http://schemas.microsoft.com/office/drawing/2014/main" id="{DD055053-DE70-4297-AF1A-380FCC5C06BC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3" name="TextBox 9">
          <a:extLst>
            <a:ext uri="{FF2B5EF4-FFF2-40B4-BE49-F238E27FC236}">
              <a16:creationId xmlns:a16="http://schemas.microsoft.com/office/drawing/2014/main" id="{E6C08EB1-7B03-4173-AFD8-23771074B731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4" name="TextBox 8">
          <a:extLst>
            <a:ext uri="{FF2B5EF4-FFF2-40B4-BE49-F238E27FC236}">
              <a16:creationId xmlns:a16="http://schemas.microsoft.com/office/drawing/2014/main" id="{17CC8507-032F-44D4-B5CD-9E703DB2EA9D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5" name="TextBox 10">
          <a:extLst>
            <a:ext uri="{FF2B5EF4-FFF2-40B4-BE49-F238E27FC236}">
              <a16:creationId xmlns:a16="http://schemas.microsoft.com/office/drawing/2014/main" id="{F6379437-54F7-4535-8796-E5887EBED1F0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6" name="TextBox 11">
          <a:extLst>
            <a:ext uri="{FF2B5EF4-FFF2-40B4-BE49-F238E27FC236}">
              <a16:creationId xmlns:a16="http://schemas.microsoft.com/office/drawing/2014/main" id="{631EC93E-5839-4F14-83D4-4F2DF6D9951E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7" name="TextBox 13">
          <a:extLst>
            <a:ext uri="{FF2B5EF4-FFF2-40B4-BE49-F238E27FC236}">
              <a16:creationId xmlns:a16="http://schemas.microsoft.com/office/drawing/2014/main" id="{E7A8B938-975B-422D-AE35-387ECA61C1A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8" name="TextBox 9">
          <a:extLst>
            <a:ext uri="{FF2B5EF4-FFF2-40B4-BE49-F238E27FC236}">
              <a16:creationId xmlns:a16="http://schemas.microsoft.com/office/drawing/2014/main" id="{6C836A1D-31C6-41E9-AD9D-A5F8528B5012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29" name="TextBox 8">
          <a:extLst>
            <a:ext uri="{FF2B5EF4-FFF2-40B4-BE49-F238E27FC236}">
              <a16:creationId xmlns:a16="http://schemas.microsoft.com/office/drawing/2014/main" id="{43463C6E-6B53-44D6-9753-86A98B00AD2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0" name="TextBox 10">
          <a:extLst>
            <a:ext uri="{FF2B5EF4-FFF2-40B4-BE49-F238E27FC236}">
              <a16:creationId xmlns:a16="http://schemas.microsoft.com/office/drawing/2014/main" id="{C2617886-E113-4832-8B9B-7E23F406AEFC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1" name="TextBox 11">
          <a:extLst>
            <a:ext uri="{FF2B5EF4-FFF2-40B4-BE49-F238E27FC236}">
              <a16:creationId xmlns:a16="http://schemas.microsoft.com/office/drawing/2014/main" id="{DF07B9AA-B122-499E-8735-F700A47B8A9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2" name="TextBox 13">
          <a:extLst>
            <a:ext uri="{FF2B5EF4-FFF2-40B4-BE49-F238E27FC236}">
              <a16:creationId xmlns:a16="http://schemas.microsoft.com/office/drawing/2014/main" id="{65D69B72-9F14-4BEB-9E8F-05330E52FEA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3" name="TextBox 9">
          <a:extLst>
            <a:ext uri="{FF2B5EF4-FFF2-40B4-BE49-F238E27FC236}">
              <a16:creationId xmlns:a16="http://schemas.microsoft.com/office/drawing/2014/main" id="{32DCE403-64B0-4361-B9EE-6EF2AC5648FE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4" name="TextBox 8">
          <a:extLst>
            <a:ext uri="{FF2B5EF4-FFF2-40B4-BE49-F238E27FC236}">
              <a16:creationId xmlns:a16="http://schemas.microsoft.com/office/drawing/2014/main" id="{AC0EE720-902A-45F0-B650-5E0FF84D9379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5" name="TextBox 10">
          <a:extLst>
            <a:ext uri="{FF2B5EF4-FFF2-40B4-BE49-F238E27FC236}">
              <a16:creationId xmlns:a16="http://schemas.microsoft.com/office/drawing/2014/main" id="{B15595F9-24FC-440D-8E12-34B068A30FB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6" name="TextBox 11">
          <a:extLst>
            <a:ext uri="{FF2B5EF4-FFF2-40B4-BE49-F238E27FC236}">
              <a16:creationId xmlns:a16="http://schemas.microsoft.com/office/drawing/2014/main" id="{4912DF41-A4DA-4753-9BE0-218E497DA0E7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7" name="TextBox 13">
          <a:extLst>
            <a:ext uri="{FF2B5EF4-FFF2-40B4-BE49-F238E27FC236}">
              <a16:creationId xmlns:a16="http://schemas.microsoft.com/office/drawing/2014/main" id="{A17D198E-C8B5-4711-B0C6-716EE8D78C5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8" name="TextBox 9">
          <a:extLst>
            <a:ext uri="{FF2B5EF4-FFF2-40B4-BE49-F238E27FC236}">
              <a16:creationId xmlns:a16="http://schemas.microsoft.com/office/drawing/2014/main" id="{A374B838-ADF8-4AED-96AD-F06988189E23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39" name="TextBox 8">
          <a:extLst>
            <a:ext uri="{FF2B5EF4-FFF2-40B4-BE49-F238E27FC236}">
              <a16:creationId xmlns:a16="http://schemas.microsoft.com/office/drawing/2014/main" id="{4E8636AD-BEC8-4695-A1A2-CBE34B3015A0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0" name="TextBox 10">
          <a:extLst>
            <a:ext uri="{FF2B5EF4-FFF2-40B4-BE49-F238E27FC236}">
              <a16:creationId xmlns:a16="http://schemas.microsoft.com/office/drawing/2014/main" id="{5D259DDE-0261-4D74-829D-DE443AFF5CD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1" name="TextBox 11">
          <a:extLst>
            <a:ext uri="{FF2B5EF4-FFF2-40B4-BE49-F238E27FC236}">
              <a16:creationId xmlns:a16="http://schemas.microsoft.com/office/drawing/2014/main" id="{449270E4-684F-41C4-9DAC-494CA607FEB0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2" name="TextBox 13">
          <a:extLst>
            <a:ext uri="{FF2B5EF4-FFF2-40B4-BE49-F238E27FC236}">
              <a16:creationId xmlns:a16="http://schemas.microsoft.com/office/drawing/2014/main" id="{904AAAE1-44D1-4B91-9983-BD0C53935A9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3" name="TextBox 9">
          <a:extLst>
            <a:ext uri="{FF2B5EF4-FFF2-40B4-BE49-F238E27FC236}">
              <a16:creationId xmlns:a16="http://schemas.microsoft.com/office/drawing/2014/main" id="{64168D9E-9DE4-4E4D-807D-1CDF6ACFA997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4" name="TextBox 8">
          <a:extLst>
            <a:ext uri="{FF2B5EF4-FFF2-40B4-BE49-F238E27FC236}">
              <a16:creationId xmlns:a16="http://schemas.microsoft.com/office/drawing/2014/main" id="{A0993A92-4015-4B5A-9DDB-4BA39B8013FB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5" name="TextBox 10">
          <a:extLst>
            <a:ext uri="{FF2B5EF4-FFF2-40B4-BE49-F238E27FC236}">
              <a16:creationId xmlns:a16="http://schemas.microsoft.com/office/drawing/2014/main" id="{DFD62E96-19ED-4211-845B-C60C1AD73E5C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6" name="TextBox 11">
          <a:extLst>
            <a:ext uri="{FF2B5EF4-FFF2-40B4-BE49-F238E27FC236}">
              <a16:creationId xmlns:a16="http://schemas.microsoft.com/office/drawing/2014/main" id="{6A6F75E8-BE9C-46E3-BBA3-1803BDCB30A4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7" name="TextBox 13">
          <a:extLst>
            <a:ext uri="{FF2B5EF4-FFF2-40B4-BE49-F238E27FC236}">
              <a16:creationId xmlns:a16="http://schemas.microsoft.com/office/drawing/2014/main" id="{C71A1BDD-D8D2-4B41-B3B1-6A039A4A4BB2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8" name="TextBox 9">
          <a:extLst>
            <a:ext uri="{FF2B5EF4-FFF2-40B4-BE49-F238E27FC236}">
              <a16:creationId xmlns:a16="http://schemas.microsoft.com/office/drawing/2014/main" id="{049C282B-7ED6-47E4-A385-353EC85D2F56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49" name="TextBox 8">
          <a:extLst>
            <a:ext uri="{FF2B5EF4-FFF2-40B4-BE49-F238E27FC236}">
              <a16:creationId xmlns:a16="http://schemas.microsoft.com/office/drawing/2014/main" id="{F31AA036-F6C7-4E7D-9EEE-0F598678C8C2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0" name="TextBox 10">
          <a:extLst>
            <a:ext uri="{FF2B5EF4-FFF2-40B4-BE49-F238E27FC236}">
              <a16:creationId xmlns:a16="http://schemas.microsoft.com/office/drawing/2014/main" id="{E9DCAC84-1B19-46F1-8EC7-F4AE08A58BC3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1" name="TextBox 11">
          <a:extLst>
            <a:ext uri="{FF2B5EF4-FFF2-40B4-BE49-F238E27FC236}">
              <a16:creationId xmlns:a16="http://schemas.microsoft.com/office/drawing/2014/main" id="{9FA86CB6-CC13-4FD0-B115-31FE968F28E6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2" name="TextBox 13">
          <a:extLst>
            <a:ext uri="{FF2B5EF4-FFF2-40B4-BE49-F238E27FC236}">
              <a16:creationId xmlns:a16="http://schemas.microsoft.com/office/drawing/2014/main" id="{AFB9AC88-DF5F-44F9-B5C6-4B53A8EEDE6C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3" name="TextBox 9">
          <a:extLst>
            <a:ext uri="{FF2B5EF4-FFF2-40B4-BE49-F238E27FC236}">
              <a16:creationId xmlns:a16="http://schemas.microsoft.com/office/drawing/2014/main" id="{9574BE30-BD3C-4C4F-89A9-A3CA2608CF5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4" name="TextBox 8">
          <a:extLst>
            <a:ext uri="{FF2B5EF4-FFF2-40B4-BE49-F238E27FC236}">
              <a16:creationId xmlns:a16="http://schemas.microsoft.com/office/drawing/2014/main" id="{A3361FB4-1B21-4002-B4BB-7D5201C9AE6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5" name="TextBox 10">
          <a:extLst>
            <a:ext uri="{FF2B5EF4-FFF2-40B4-BE49-F238E27FC236}">
              <a16:creationId xmlns:a16="http://schemas.microsoft.com/office/drawing/2014/main" id="{B3A8FB02-1DBA-4514-AE5C-18B7FB263D43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6" name="TextBox 11">
          <a:extLst>
            <a:ext uri="{FF2B5EF4-FFF2-40B4-BE49-F238E27FC236}">
              <a16:creationId xmlns:a16="http://schemas.microsoft.com/office/drawing/2014/main" id="{915A2C0F-0183-4F6C-9389-52D544383D9C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7" name="TextBox 13">
          <a:extLst>
            <a:ext uri="{FF2B5EF4-FFF2-40B4-BE49-F238E27FC236}">
              <a16:creationId xmlns:a16="http://schemas.microsoft.com/office/drawing/2014/main" id="{D1050973-349F-495A-843E-F85776E8336F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8" name="TextBox 9">
          <a:extLst>
            <a:ext uri="{FF2B5EF4-FFF2-40B4-BE49-F238E27FC236}">
              <a16:creationId xmlns:a16="http://schemas.microsoft.com/office/drawing/2014/main" id="{2952F3F4-D6AB-4BFF-A513-0C007EDCF789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59" name="TextBox 8">
          <a:extLst>
            <a:ext uri="{FF2B5EF4-FFF2-40B4-BE49-F238E27FC236}">
              <a16:creationId xmlns:a16="http://schemas.microsoft.com/office/drawing/2014/main" id="{C3A8F648-68DC-45E6-BA0D-2CCD28AF0C90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60" name="TextBox 10">
          <a:extLst>
            <a:ext uri="{FF2B5EF4-FFF2-40B4-BE49-F238E27FC236}">
              <a16:creationId xmlns:a16="http://schemas.microsoft.com/office/drawing/2014/main" id="{D6EB53D1-3D8D-4C0E-B606-7BECEC9FBEFD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61" name="TextBox 11">
          <a:extLst>
            <a:ext uri="{FF2B5EF4-FFF2-40B4-BE49-F238E27FC236}">
              <a16:creationId xmlns:a16="http://schemas.microsoft.com/office/drawing/2014/main" id="{5A4F4B8A-25F1-4420-BBEC-41D5EF94CC71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784</xdr:row>
      <xdr:rowOff>0</xdr:rowOff>
    </xdr:from>
    <xdr:ext cx="662412" cy="262572"/>
    <xdr:sp macro="" textlink="">
      <xdr:nvSpPr>
        <xdr:cNvPr id="6662" name="TextBox 13">
          <a:extLst>
            <a:ext uri="{FF2B5EF4-FFF2-40B4-BE49-F238E27FC236}">
              <a16:creationId xmlns:a16="http://schemas.microsoft.com/office/drawing/2014/main" id="{28A0E130-2DE0-42BF-9A8E-41CDFB3A653A}"/>
            </a:ext>
          </a:extLst>
        </xdr:cNvPr>
        <xdr:cNvSpPr txBox="1"/>
      </xdr:nvSpPr>
      <xdr:spPr>
        <a:xfrm>
          <a:off x="10687050" y="205625700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63" name="TextBox 9">
          <a:extLst>
            <a:ext uri="{FF2B5EF4-FFF2-40B4-BE49-F238E27FC236}">
              <a16:creationId xmlns:a16="http://schemas.microsoft.com/office/drawing/2014/main" id="{590F8FAC-A3BF-483F-BD93-7BDB01F3B402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64" name="TextBox 8">
          <a:extLst>
            <a:ext uri="{FF2B5EF4-FFF2-40B4-BE49-F238E27FC236}">
              <a16:creationId xmlns:a16="http://schemas.microsoft.com/office/drawing/2014/main" id="{FB96E6BE-DCCC-4029-ABC8-3D1BAB193EC9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65" name="TextBox 10">
          <a:extLst>
            <a:ext uri="{FF2B5EF4-FFF2-40B4-BE49-F238E27FC236}">
              <a16:creationId xmlns:a16="http://schemas.microsoft.com/office/drawing/2014/main" id="{46B49D51-C860-4AE6-B380-E427C8B529DF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66" name="TextBox 11">
          <a:extLst>
            <a:ext uri="{FF2B5EF4-FFF2-40B4-BE49-F238E27FC236}">
              <a16:creationId xmlns:a16="http://schemas.microsoft.com/office/drawing/2014/main" id="{1A7D5E5E-35F2-475C-86AC-1DA8D25B7EC1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67" name="TextBox 13">
          <a:extLst>
            <a:ext uri="{FF2B5EF4-FFF2-40B4-BE49-F238E27FC236}">
              <a16:creationId xmlns:a16="http://schemas.microsoft.com/office/drawing/2014/main" id="{E15DC993-CE73-464C-AE15-849D125D7E14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68" name="TextBox 9">
          <a:extLst>
            <a:ext uri="{FF2B5EF4-FFF2-40B4-BE49-F238E27FC236}">
              <a16:creationId xmlns:a16="http://schemas.microsoft.com/office/drawing/2014/main" id="{C408292C-DA96-48F3-BFBB-C81EDE731733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69" name="TextBox 8">
          <a:extLst>
            <a:ext uri="{FF2B5EF4-FFF2-40B4-BE49-F238E27FC236}">
              <a16:creationId xmlns:a16="http://schemas.microsoft.com/office/drawing/2014/main" id="{077822A5-4FAF-48D5-A5DD-EE9ABC8BFE91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0" name="TextBox 10">
          <a:extLst>
            <a:ext uri="{FF2B5EF4-FFF2-40B4-BE49-F238E27FC236}">
              <a16:creationId xmlns:a16="http://schemas.microsoft.com/office/drawing/2014/main" id="{D4060A8E-288C-47A3-BB5A-C0443FB22D74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1" name="TextBox 11">
          <a:extLst>
            <a:ext uri="{FF2B5EF4-FFF2-40B4-BE49-F238E27FC236}">
              <a16:creationId xmlns:a16="http://schemas.microsoft.com/office/drawing/2014/main" id="{89848937-F38E-480F-AF83-E78C926C92DD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2" name="TextBox 13">
          <a:extLst>
            <a:ext uri="{FF2B5EF4-FFF2-40B4-BE49-F238E27FC236}">
              <a16:creationId xmlns:a16="http://schemas.microsoft.com/office/drawing/2014/main" id="{618D7928-91E0-4F5A-BE36-EDA01BC9D65E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3" name="TextBox 9">
          <a:extLst>
            <a:ext uri="{FF2B5EF4-FFF2-40B4-BE49-F238E27FC236}">
              <a16:creationId xmlns:a16="http://schemas.microsoft.com/office/drawing/2014/main" id="{DC000105-2170-4D38-ABF3-CBD6094903B6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4" name="TextBox 8">
          <a:extLst>
            <a:ext uri="{FF2B5EF4-FFF2-40B4-BE49-F238E27FC236}">
              <a16:creationId xmlns:a16="http://schemas.microsoft.com/office/drawing/2014/main" id="{501D6D11-9E94-46F2-8DEC-3C3CD0BBFF5A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5" name="TextBox 10">
          <a:extLst>
            <a:ext uri="{FF2B5EF4-FFF2-40B4-BE49-F238E27FC236}">
              <a16:creationId xmlns:a16="http://schemas.microsoft.com/office/drawing/2014/main" id="{9A361993-7303-4231-89EE-392BEA90E150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6" name="TextBox 11">
          <a:extLst>
            <a:ext uri="{FF2B5EF4-FFF2-40B4-BE49-F238E27FC236}">
              <a16:creationId xmlns:a16="http://schemas.microsoft.com/office/drawing/2014/main" id="{92575B2C-C034-4185-A7C0-16366C370683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7" name="TextBox 13">
          <a:extLst>
            <a:ext uri="{FF2B5EF4-FFF2-40B4-BE49-F238E27FC236}">
              <a16:creationId xmlns:a16="http://schemas.microsoft.com/office/drawing/2014/main" id="{3A5A5276-3D81-4B8F-A1A2-9193D5990353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8" name="TextBox 9">
          <a:extLst>
            <a:ext uri="{FF2B5EF4-FFF2-40B4-BE49-F238E27FC236}">
              <a16:creationId xmlns:a16="http://schemas.microsoft.com/office/drawing/2014/main" id="{4C063C97-B677-4C02-B447-3715CD88E39D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79" name="TextBox 8">
          <a:extLst>
            <a:ext uri="{FF2B5EF4-FFF2-40B4-BE49-F238E27FC236}">
              <a16:creationId xmlns:a16="http://schemas.microsoft.com/office/drawing/2014/main" id="{CE869250-C0B8-41BD-A749-C4A48FC472D4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0" name="TextBox 10">
          <a:extLst>
            <a:ext uri="{FF2B5EF4-FFF2-40B4-BE49-F238E27FC236}">
              <a16:creationId xmlns:a16="http://schemas.microsoft.com/office/drawing/2014/main" id="{DB0C1198-9D54-4F9C-9559-C4A47EE78E7A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1" name="TextBox 11">
          <a:extLst>
            <a:ext uri="{FF2B5EF4-FFF2-40B4-BE49-F238E27FC236}">
              <a16:creationId xmlns:a16="http://schemas.microsoft.com/office/drawing/2014/main" id="{E261D645-5E59-4F11-BE86-B56EC8CD8E30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2" name="TextBox 13">
          <a:extLst>
            <a:ext uri="{FF2B5EF4-FFF2-40B4-BE49-F238E27FC236}">
              <a16:creationId xmlns:a16="http://schemas.microsoft.com/office/drawing/2014/main" id="{27750DB1-E64B-40F9-8244-9D1358376B06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3" name="TextBox 9">
          <a:extLst>
            <a:ext uri="{FF2B5EF4-FFF2-40B4-BE49-F238E27FC236}">
              <a16:creationId xmlns:a16="http://schemas.microsoft.com/office/drawing/2014/main" id="{5AEC2FD0-CFE5-42BC-89B1-9E2D0A79CA38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4" name="TextBox 8">
          <a:extLst>
            <a:ext uri="{FF2B5EF4-FFF2-40B4-BE49-F238E27FC236}">
              <a16:creationId xmlns:a16="http://schemas.microsoft.com/office/drawing/2014/main" id="{DBCCE8A3-4CCD-41AB-83C0-8B487E1D988D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5" name="TextBox 10">
          <a:extLst>
            <a:ext uri="{FF2B5EF4-FFF2-40B4-BE49-F238E27FC236}">
              <a16:creationId xmlns:a16="http://schemas.microsoft.com/office/drawing/2014/main" id="{968F9187-89E2-44ED-8C85-C5D05C774765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6" name="TextBox 11">
          <a:extLst>
            <a:ext uri="{FF2B5EF4-FFF2-40B4-BE49-F238E27FC236}">
              <a16:creationId xmlns:a16="http://schemas.microsoft.com/office/drawing/2014/main" id="{0D575645-20F7-4555-A3F7-FE4AF685DED9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7" name="TextBox 13">
          <a:extLst>
            <a:ext uri="{FF2B5EF4-FFF2-40B4-BE49-F238E27FC236}">
              <a16:creationId xmlns:a16="http://schemas.microsoft.com/office/drawing/2014/main" id="{98C615DD-6B45-4593-8823-DF0B41CFD558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8" name="TextBox 9">
          <a:extLst>
            <a:ext uri="{FF2B5EF4-FFF2-40B4-BE49-F238E27FC236}">
              <a16:creationId xmlns:a16="http://schemas.microsoft.com/office/drawing/2014/main" id="{C025DF69-46F1-499E-B0CC-BDD06B6301C3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89" name="TextBox 8">
          <a:extLst>
            <a:ext uri="{FF2B5EF4-FFF2-40B4-BE49-F238E27FC236}">
              <a16:creationId xmlns:a16="http://schemas.microsoft.com/office/drawing/2014/main" id="{E1521D2D-54F5-482F-90B1-5804D6EB1F30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0" name="TextBox 10">
          <a:extLst>
            <a:ext uri="{FF2B5EF4-FFF2-40B4-BE49-F238E27FC236}">
              <a16:creationId xmlns:a16="http://schemas.microsoft.com/office/drawing/2014/main" id="{590852F5-516B-4B06-9D84-D6C598C24471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1" name="TextBox 11">
          <a:extLst>
            <a:ext uri="{FF2B5EF4-FFF2-40B4-BE49-F238E27FC236}">
              <a16:creationId xmlns:a16="http://schemas.microsoft.com/office/drawing/2014/main" id="{7920EB1C-BE50-4661-8519-9E8E3D8CAB2A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2" name="TextBox 13">
          <a:extLst>
            <a:ext uri="{FF2B5EF4-FFF2-40B4-BE49-F238E27FC236}">
              <a16:creationId xmlns:a16="http://schemas.microsoft.com/office/drawing/2014/main" id="{BA5FF473-91E0-49B8-BDFB-E6F8502495E3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3" name="TextBox 9">
          <a:extLst>
            <a:ext uri="{FF2B5EF4-FFF2-40B4-BE49-F238E27FC236}">
              <a16:creationId xmlns:a16="http://schemas.microsoft.com/office/drawing/2014/main" id="{25AE3156-CB62-45D1-A165-07CCA7DDCF04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4" name="TextBox 8">
          <a:extLst>
            <a:ext uri="{FF2B5EF4-FFF2-40B4-BE49-F238E27FC236}">
              <a16:creationId xmlns:a16="http://schemas.microsoft.com/office/drawing/2014/main" id="{62218304-559F-4DDE-A914-C68F3329E7A9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5" name="TextBox 10">
          <a:extLst>
            <a:ext uri="{FF2B5EF4-FFF2-40B4-BE49-F238E27FC236}">
              <a16:creationId xmlns:a16="http://schemas.microsoft.com/office/drawing/2014/main" id="{E126F434-2BBD-45A5-90E3-185444AA1043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6" name="TextBox 11">
          <a:extLst>
            <a:ext uri="{FF2B5EF4-FFF2-40B4-BE49-F238E27FC236}">
              <a16:creationId xmlns:a16="http://schemas.microsoft.com/office/drawing/2014/main" id="{23501C24-63CE-401C-96D4-BBA2E8CB7DF9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7" name="TextBox 13">
          <a:extLst>
            <a:ext uri="{FF2B5EF4-FFF2-40B4-BE49-F238E27FC236}">
              <a16:creationId xmlns:a16="http://schemas.microsoft.com/office/drawing/2014/main" id="{6457F1D2-7F81-41BB-AE87-D1A78DA89CC3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8" name="TextBox 9">
          <a:extLst>
            <a:ext uri="{FF2B5EF4-FFF2-40B4-BE49-F238E27FC236}">
              <a16:creationId xmlns:a16="http://schemas.microsoft.com/office/drawing/2014/main" id="{EF9AF207-1929-4942-946A-C03DA08DCA0B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699" name="TextBox 8">
          <a:extLst>
            <a:ext uri="{FF2B5EF4-FFF2-40B4-BE49-F238E27FC236}">
              <a16:creationId xmlns:a16="http://schemas.microsoft.com/office/drawing/2014/main" id="{1B52F9DE-F05D-4D04-8928-AB51F356F352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700" name="TextBox 10">
          <a:extLst>
            <a:ext uri="{FF2B5EF4-FFF2-40B4-BE49-F238E27FC236}">
              <a16:creationId xmlns:a16="http://schemas.microsoft.com/office/drawing/2014/main" id="{7805BE6D-1EB2-4B53-BAF5-EDBB96C401B5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701" name="TextBox 11">
          <a:extLst>
            <a:ext uri="{FF2B5EF4-FFF2-40B4-BE49-F238E27FC236}">
              <a16:creationId xmlns:a16="http://schemas.microsoft.com/office/drawing/2014/main" id="{DF454DD5-D2F6-4225-ACFE-77F6CEA300D9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702" name="TextBox 13">
          <a:extLst>
            <a:ext uri="{FF2B5EF4-FFF2-40B4-BE49-F238E27FC236}">
              <a16:creationId xmlns:a16="http://schemas.microsoft.com/office/drawing/2014/main" id="{71A5B126-B8B9-4389-8EE3-4BAECFFD6496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703" name="TextBox 9">
          <a:extLst>
            <a:ext uri="{FF2B5EF4-FFF2-40B4-BE49-F238E27FC236}">
              <a16:creationId xmlns:a16="http://schemas.microsoft.com/office/drawing/2014/main" id="{60903591-1850-4689-AE45-BA5D02ED4D08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704" name="TextBox 8">
          <a:extLst>
            <a:ext uri="{FF2B5EF4-FFF2-40B4-BE49-F238E27FC236}">
              <a16:creationId xmlns:a16="http://schemas.microsoft.com/office/drawing/2014/main" id="{123286DF-643F-4D95-9B03-E2235072BE17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705" name="TextBox 10">
          <a:extLst>
            <a:ext uri="{FF2B5EF4-FFF2-40B4-BE49-F238E27FC236}">
              <a16:creationId xmlns:a16="http://schemas.microsoft.com/office/drawing/2014/main" id="{8854D724-25CD-4405-BB21-D5089517788B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706" name="TextBox 11">
          <a:extLst>
            <a:ext uri="{FF2B5EF4-FFF2-40B4-BE49-F238E27FC236}">
              <a16:creationId xmlns:a16="http://schemas.microsoft.com/office/drawing/2014/main" id="{E2B7AAC1-D866-4078-994C-A4296945C910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743</xdr:row>
      <xdr:rowOff>0</xdr:rowOff>
    </xdr:from>
    <xdr:ext cx="662412" cy="262572"/>
    <xdr:sp macro="" textlink="">
      <xdr:nvSpPr>
        <xdr:cNvPr id="6707" name="TextBox 13">
          <a:extLst>
            <a:ext uri="{FF2B5EF4-FFF2-40B4-BE49-F238E27FC236}">
              <a16:creationId xmlns:a16="http://schemas.microsoft.com/office/drawing/2014/main" id="{683B4E6C-0F89-4410-B989-1476A4A26A64}"/>
            </a:ext>
          </a:extLst>
        </xdr:cNvPr>
        <xdr:cNvSpPr txBox="1"/>
      </xdr:nvSpPr>
      <xdr:spPr>
        <a:xfrm>
          <a:off x="10687050" y="1945862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08" name="TextBox 9">
          <a:extLst>
            <a:ext uri="{FF2B5EF4-FFF2-40B4-BE49-F238E27FC236}">
              <a16:creationId xmlns:a16="http://schemas.microsoft.com/office/drawing/2014/main" id="{BC7EE314-3A95-4BC4-9D55-C34FF76E217B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09" name="TextBox 8">
          <a:extLst>
            <a:ext uri="{FF2B5EF4-FFF2-40B4-BE49-F238E27FC236}">
              <a16:creationId xmlns:a16="http://schemas.microsoft.com/office/drawing/2014/main" id="{4A35BB81-83F1-4EA9-B72B-55DAD0BFA295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0" name="TextBox 10">
          <a:extLst>
            <a:ext uri="{FF2B5EF4-FFF2-40B4-BE49-F238E27FC236}">
              <a16:creationId xmlns:a16="http://schemas.microsoft.com/office/drawing/2014/main" id="{31703143-6EA5-4DD6-97B1-4010F1186DFA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1" name="TextBox 11">
          <a:extLst>
            <a:ext uri="{FF2B5EF4-FFF2-40B4-BE49-F238E27FC236}">
              <a16:creationId xmlns:a16="http://schemas.microsoft.com/office/drawing/2014/main" id="{0ECAAB15-28C7-4EAE-BEE4-D75EEEDFED18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2" name="TextBox 13">
          <a:extLst>
            <a:ext uri="{FF2B5EF4-FFF2-40B4-BE49-F238E27FC236}">
              <a16:creationId xmlns:a16="http://schemas.microsoft.com/office/drawing/2014/main" id="{DDED0A20-2E1A-4ABD-8A6B-8B8ECC999496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3" name="TextBox 9">
          <a:extLst>
            <a:ext uri="{FF2B5EF4-FFF2-40B4-BE49-F238E27FC236}">
              <a16:creationId xmlns:a16="http://schemas.microsoft.com/office/drawing/2014/main" id="{9E7F2445-1524-4275-AA5C-F7D6CCBB50BC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4" name="TextBox 8">
          <a:extLst>
            <a:ext uri="{FF2B5EF4-FFF2-40B4-BE49-F238E27FC236}">
              <a16:creationId xmlns:a16="http://schemas.microsoft.com/office/drawing/2014/main" id="{EB9B4791-ED6C-4A39-8FB7-6F239C74810E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5" name="TextBox 10">
          <a:extLst>
            <a:ext uri="{FF2B5EF4-FFF2-40B4-BE49-F238E27FC236}">
              <a16:creationId xmlns:a16="http://schemas.microsoft.com/office/drawing/2014/main" id="{72DC4858-7928-4C41-8B5A-211A04262672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6" name="TextBox 11">
          <a:extLst>
            <a:ext uri="{FF2B5EF4-FFF2-40B4-BE49-F238E27FC236}">
              <a16:creationId xmlns:a16="http://schemas.microsoft.com/office/drawing/2014/main" id="{AD37CFC7-ADD3-42BA-815F-7280BDCF3990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7" name="TextBox 13">
          <a:extLst>
            <a:ext uri="{FF2B5EF4-FFF2-40B4-BE49-F238E27FC236}">
              <a16:creationId xmlns:a16="http://schemas.microsoft.com/office/drawing/2014/main" id="{03BE219A-8AF0-483A-9888-E1026610F34D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8" name="TextBox 9">
          <a:extLst>
            <a:ext uri="{FF2B5EF4-FFF2-40B4-BE49-F238E27FC236}">
              <a16:creationId xmlns:a16="http://schemas.microsoft.com/office/drawing/2014/main" id="{54753A32-ABD0-4E05-B530-DA76F1C8A37A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19" name="TextBox 8">
          <a:extLst>
            <a:ext uri="{FF2B5EF4-FFF2-40B4-BE49-F238E27FC236}">
              <a16:creationId xmlns:a16="http://schemas.microsoft.com/office/drawing/2014/main" id="{BB942348-90C6-46C3-86E7-D30033742167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0" name="TextBox 10">
          <a:extLst>
            <a:ext uri="{FF2B5EF4-FFF2-40B4-BE49-F238E27FC236}">
              <a16:creationId xmlns:a16="http://schemas.microsoft.com/office/drawing/2014/main" id="{FA3863A5-5230-4E9A-BD22-2CF9EC188909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1" name="TextBox 11">
          <a:extLst>
            <a:ext uri="{FF2B5EF4-FFF2-40B4-BE49-F238E27FC236}">
              <a16:creationId xmlns:a16="http://schemas.microsoft.com/office/drawing/2014/main" id="{15E12553-85B3-44AB-9A6B-86C3AFB3C21E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2" name="TextBox 13">
          <a:extLst>
            <a:ext uri="{FF2B5EF4-FFF2-40B4-BE49-F238E27FC236}">
              <a16:creationId xmlns:a16="http://schemas.microsoft.com/office/drawing/2014/main" id="{E0ABBF7D-8B86-430F-9AEB-FCCCC6930B4A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3" name="TextBox 9">
          <a:extLst>
            <a:ext uri="{FF2B5EF4-FFF2-40B4-BE49-F238E27FC236}">
              <a16:creationId xmlns:a16="http://schemas.microsoft.com/office/drawing/2014/main" id="{E24172EE-8F47-4F3A-AA46-83A4F79BF42E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4" name="TextBox 8">
          <a:extLst>
            <a:ext uri="{FF2B5EF4-FFF2-40B4-BE49-F238E27FC236}">
              <a16:creationId xmlns:a16="http://schemas.microsoft.com/office/drawing/2014/main" id="{5569095F-BB98-44BE-82EA-28C6F0E7394C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5" name="TextBox 10">
          <a:extLst>
            <a:ext uri="{FF2B5EF4-FFF2-40B4-BE49-F238E27FC236}">
              <a16:creationId xmlns:a16="http://schemas.microsoft.com/office/drawing/2014/main" id="{EF5B01CF-8EBE-4660-870A-CA4E6269203A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6" name="TextBox 11">
          <a:extLst>
            <a:ext uri="{FF2B5EF4-FFF2-40B4-BE49-F238E27FC236}">
              <a16:creationId xmlns:a16="http://schemas.microsoft.com/office/drawing/2014/main" id="{39B512D9-C4C9-433D-BAE4-672191AD468F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7" name="TextBox 13">
          <a:extLst>
            <a:ext uri="{FF2B5EF4-FFF2-40B4-BE49-F238E27FC236}">
              <a16:creationId xmlns:a16="http://schemas.microsoft.com/office/drawing/2014/main" id="{AA1C600A-D451-4BBE-88B1-17F9EE931C94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8" name="TextBox 9">
          <a:extLst>
            <a:ext uri="{FF2B5EF4-FFF2-40B4-BE49-F238E27FC236}">
              <a16:creationId xmlns:a16="http://schemas.microsoft.com/office/drawing/2014/main" id="{4D279F08-EEC1-491A-A60B-4C936777A23E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29" name="TextBox 8">
          <a:extLst>
            <a:ext uri="{FF2B5EF4-FFF2-40B4-BE49-F238E27FC236}">
              <a16:creationId xmlns:a16="http://schemas.microsoft.com/office/drawing/2014/main" id="{5CE5B983-6588-4606-89EE-F4E4F952786C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0" name="TextBox 10">
          <a:extLst>
            <a:ext uri="{FF2B5EF4-FFF2-40B4-BE49-F238E27FC236}">
              <a16:creationId xmlns:a16="http://schemas.microsoft.com/office/drawing/2014/main" id="{974E744A-15A2-46A5-A276-F0A7182DFDA6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1" name="TextBox 11">
          <a:extLst>
            <a:ext uri="{FF2B5EF4-FFF2-40B4-BE49-F238E27FC236}">
              <a16:creationId xmlns:a16="http://schemas.microsoft.com/office/drawing/2014/main" id="{33B4E1B5-02D2-48CB-B5F8-D30FC138677A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2" name="TextBox 13">
          <a:extLst>
            <a:ext uri="{FF2B5EF4-FFF2-40B4-BE49-F238E27FC236}">
              <a16:creationId xmlns:a16="http://schemas.microsoft.com/office/drawing/2014/main" id="{A446A8B6-4FBE-48E0-B4A1-434138D638A3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3" name="TextBox 9">
          <a:extLst>
            <a:ext uri="{FF2B5EF4-FFF2-40B4-BE49-F238E27FC236}">
              <a16:creationId xmlns:a16="http://schemas.microsoft.com/office/drawing/2014/main" id="{D674F1BF-65FB-4FA4-AFE0-CA6C8814AAE2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4" name="TextBox 8">
          <a:extLst>
            <a:ext uri="{FF2B5EF4-FFF2-40B4-BE49-F238E27FC236}">
              <a16:creationId xmlns:a16="http://schemas.microsoft.com/office/drawing/2014/main" id="{D270ED67-3616-4363-9241-20511ADA549A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5" name="TextBox 10">
          <a:extLst>
            <a:ext uri="{FF2B5EF4-FFF2-40B4-BE49-F238E27FC236}">
              <a16:creationId xmlns:a16="http://schemas.microsoft.com/office/drawing/2014/main" id="{3ECDD167-CC7B-4140-BFE9-FA2B92E5E882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6" name="TextBox 11">
          <a:extLst>
            <a:ext uri="{FF2B5EF4-FFF2-40B4-BE49-F238E27FC236}">
              <a16:creationId xmlns:a16="http://schemas.microsoft.com/office/drawing/2014/main" id="{1B93323B-29B7-4F0C-A702-BE1A5AFC235A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7" name="TextBox 13">
          <a:extLst>
            <a:ext uri="{FF2B5EF4-FFF2-40B4-BE49-F238E27FC236}">
              <a16:creationId xmlns:a16="http://schemas.microsoft.com/office/drawing/2014/main" id="{48CDA993-C983-416C-BC27-D5CA8E1B3F6D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8" name="TextBox 9">
          <a:extLst>
            <a:ext uri="{FF2B5EF4-FFF2-40B4-BE49-F238E27FC236}">
              <a16:creationId xmlns:a16="http://schemas.microsoft.com/office/drawing/2014/main" id="{F1339AB7-0812-4DB0-A698-855B35555B9B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39" name="TextBox 8">
          <a:extLst>
            <a:ext uri="{FF2B5EF4-FFF2-40B4-BE49-F238E27FC236}">
              <a16:creationId xmlns:a16="http://schemas.microsoft.com/office/drawing/2014/main" id="{9920603E-092C-41BB-A74A-8DF4A2D8D04C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0" name="TextBox 10">
          <a:extLst>
            <a:ext uri="{FF2B5EF4-FFF2-40B4-BE49-F238E27FC236}">
              <a16:creationId xmlns:a16="http://schemas.microsoft.com/office/drawing/2014/main" id="{8EFBA1A1-0072-4A07-827B-DD9B7135FB91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1" name="TextBox 11">
          <a:extLst>
            <a:ext uri="{FF2B5EF4-FFF2-40B4-BE49-F238E27FC236}">
              <a16:creationId xmlns:a16="http://schemas.microsoft.com/office/drawing/2014/main" id="{2B2EA9B8-58F7-4E5A-8BDF-9A06FD6F1676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2" name="TextBox 13">
          <a:extLst>
            <a:ext uri="{FF2B5EF4-FFF2-40B4-BE49-F238E27FC236}">
              <a16:creationId xmlns:a16="http://schemas.microsoft.com/office/drawing/2014/main" id="{7E5FB3B9-32E5-47CF-849D-C5C6565D3A3D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3" name="TextBox 9">
          <a:extLst>
            <a:ext uri="{FF2B5EF4-FFF2-40B4-BE49-F238E27FC236}">
              <a16:creationId xmlns:a16="http://schemas.microsoft.com/office/drawing/2014/main" id="{38DCDD07-5CC7-4B2D-BA7E-CF5F9EE79673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4" name="TextBox 8">
          <a:extLst>
            <a:ext uri="{FF2B5EF4-FFF2-40B4-BE49-F238E27FC236}">
              <a16:creationId xmlns:a16="http://schemas.microsoft.com/office/drawing/2014/main" id="{4DBE6503-CAD5-4F02-910B-39ABEC788126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5" name="TextBox 10">
          <a:extLst>
            <a:ext uri="{FF2B5EF4-FFF2-40B4-BE49-F238E27FC236}">
              <a16:creationId xmlns:a16="http://schemas.microsoft.com/office/drawing/2014/main" id="{EB6DCD75-886B-4C8D-A884-58A33E4EB0AB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6" name="TextBox 11">
          <a:extLst>
            <a:ext uri="{FF2B5EF4-FFF2-40B4-BE49-F238E27FC236}">
              <a16:creationId xmlns:a16="http://schemas.microsoft.com/office/drawing/2014/main" id="{07B5B9BB-1126-4CDA-BC7C-25BC083C91E2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7" name="TextBox 13">
          <a:extLst>
            <a:ext uri="{FF2B5EF4-FFF2-40B4-BE49-F238E27FC236}">
              <a16:creationId xmlns:a16="http://schemas.microsoft.com/office/drawing/2014/main" id="{4468B1C9-2AE2-4AC4-B0D6-F0335BCAA139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8" name="TextBox 9">
          <a:extLst>
            <a:ext uri="{FF2B5EF4-FFF2-40B4-BE49-F238E27FC236}">
              <a16:creationId xmlns:a16="http://schemas.microsoft.com/office/drawing/2014/main" id="{C7D3802E-3989-453C-86C3-45281A949CB5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49" name="TextBox 8">
          <a:extLst>
            <a:ext uri="{FF2B5EF4-FFF2-40B4-BE49-F238E27FC236}">
              <a16:creationId xmlns:a16="http://schemas.microsoft.com/office/drawing/2014/main" id="{8A9E8649-0FAB-47A9-BC85-3B70CC3836BE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50" name="TextBox 10">
          <a:extLst>
            <a:ext uri="{FF2B5EF4-FFF2-40B4-BE49-F238E27FC236}">
              <a16:creationId xmlns:a16="http://schemas.microsoft.com/office/drawing/2014/main" id="{18906CAA-AB81-4F1A-92B3-E5E158874DE1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51" name="TextBox 11">
          <a:extLst>
            <a:ext uri="{FF2B5EF4-FFF2-40B4-BE49-F238E27FC236}">
              <a16:creationId xmlns:a16="http://schemas.microsoft.com/office/drawing/2014/main" id="{69F9B3AB-1E69-4B09-9807-27F085795E51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769</xdr:row>
      <xdr:rowOff>0</xdr:rowOff>
    </xdr:from>
    <xdr:ext cx="662412" cy="262572"/>
    <xdr:sp macro="" textlink="">
      <xdr:nvSpPr>
        <xdr:cNvPr id="6752" name="TextBox 13">
          <a:extLst>
            <a:ext uri="{FF2B5EF4-FFF2-40B4-BE49-F238E27FC236}">
              <a16:creationId xmlns:a16="http://schemas.microsoft.com/office/drawing/2014/main" id="{06EF6ECE-1456-48B9-921C-DA187DB39C58}"/>
            </a:ext>
          </a:extLst>
        </xdr:cNvPr>
        <xdr:cNvSpPr txBox="1"/>
      </xdr:nvSpPr>
      <xdr:spPr>
        <a:xfrm>
          <a:off x="10687050" y="20152042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" name="TextBox 9">
          <a:extLst>
            <a:ext uri="{FF2B5EF4-FFF2-40B4-BE49-F238E27FC236}">
              <a16:creationId xmlns:a16="http://schemas.microsoft.com/office/drawing/2014/main" id="{8901A7F0-E074-456C-8CF9-0C4C579D7B7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" name="TextBox 8">
          <a:extLst>
            <a:ext uri="{FF2B5EF4-FFF2-40B4-BE49-F238E27FC236}">
              <a16:creationId xmlns:a16="http://schemas.microsoft.com/office/drawing/2014/main" id="{09451453-0BB9-4D1B-B866-09F6C8F264B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" name="TextBox 10">
          <a:extLst>
            <a:ext uri="{FF2B5EF4-FFF2-40B4-BE49-F238E27FC236}">
              <a16:creationId xmlns:a16="http://schemas.microsoft.com/office/drawing/2014/main" id="{A4AE940A-D597-4C24-AC7B-6E81CC8BBC2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" name="TextBox 11">
          <a:extLst>
            <a:ext uri="{FF2B5EF4-FFF2-40B4-BE49-F238E27FC236}">
              <a16:creationId xmlns:a16="http://schemas.microsoft.com/office/drawing/2014/main" id="{67C02701-E169-45C6-A65C-DA587D5C878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" name="TextBox 13">
          <a:extLst>
            <a:ext uri="{FF2B5EF4-FFF2-40B4-BE49-F238E27FC236}">
              <a16:creationId xmlns:a16="http://schemas.microsoft.com/office/drawing/2014/main" id="{04E1A1D2-F20E-4EFB-BEA8-B39ECBA3DFE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" name="TextBox 9">
          <a:extLst>
            <a:ext uri="{FF2B5EF4-FFF2-40B4-BE49-F238E27FC236}">
              <a16:creationId xmlns:a16="http://schemas.microsoft.com/office/drawing/2014/main" id="{07F6F3F9-4D48-4F96-ABBA-79AB697EE1F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" name="TextBox 8">
          <a:extLst>
            <a:ext uri="{FF2B5EF4-FFF2-40B4-BE49-F238E27FC236}">
              <a16:creationId xmlns:a16="http://schemas.microsoft.com/office/drawing/2014/main" id="{A49389B1-BC09-4232-A72D-DF0EB6D0B1B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" name="TextBox 10">
          <a:extLst>
            <a:ext uri="{FF2B5EF4-FFF2-40B4-BE49-F238E27FC236}">
              <a16:creationId xmlns:a16="http://schemas.microsoft.com/office/drawing/2014/main" id="{D01B7FF6-5B8D-4523-A3D5-5074118FCBE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" name="TextBox 11">
          <a:extLst>
            <a:ext uri="{FF2B5EF4-FFF2-40B4-BE49-F238E27FC236}">
              <a16:creationId xmlns:a16="http://schemas.microsoft.com/office/drawing/2014/main" id="{F1795240-A8DC-4CB1-B0F3-3EF61C921D9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" name="TextBox 13">
          <a:extLst>
            <a:ext uri="{FF2B5EF4-FFF2-40B4-BE49-F238E27FC236}">
              <a16:creationId xmlns:a16="http://schemas.microsoft.com/office/drawing/2014/main" id="{2515463C-9149-4E8D-8CF5-BE5C12EA885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" name="TextBox 9">
          <a:extLst>
            <a:ext uri="{FF2B5EF4-FFF2-40B4-BE49-F238E27FC236}">
              <a16:creationId xmlns:a16="http://schemas.microsoft.com/office/drawing/2014/main" id="{E19BA8C6-71A5-4298-8F85-EA2C03DA2B2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" name="TextBox 8">
          <a:extLst>
            <a:ext uri="{FF2B5EF4-FFF2-40B4-BE49-F238E27FC236}">
              <a16:creationId xmlns:a16="http://schemas.microsoft.com/office/drawing/2014/main" id="{18646AC8-0F2F-4AB6-AE25-6F442E1D608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" name="TextBox 10">
          <a:extLst>
            <a:ext uri="{FF2B5EF4-FFF2-40B4-BE49-F238E27FC236}">
              <a16:creationId xmlns:a16="http://schemas.microsoft.com/office/drawing/2014/main" id="{3C9F6CB2-00A2-43D5-AC08-34F362F4111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" name="TextBox 11">
          <a:extLst>
            <a:ext uri="{FF2B5EF4-FFF2-40B4-BE49-F238E27FC236}">
              <a16:creationId xmlns:a16="http://schemas.microsoft.com/office/drawing/2014/main" id="{1A7D4948-6879-4089-9A9B-49D181D7473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" name="TextBox 13">
          <a:extLst>
            <a:ext uri="{FF2B5EF4-FFF2-40B4-BE49-F238E27FC236}">
              <a16:creationId xmlns:a16="http://schemas.microsoft.com/office/drawing/2014/main" id="{6B7DEC06-5B93-468D-8E9D-7384E631A8A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" name="TextBox 9">
          <a:extLst>
            <a:ext uri="{FF2B5EF4-FFF2-40B4-BE49-F238E27FC236}">
              <a16:creationId xmlns:a16="http://schemas.microsoft.com/office/drawing/2014/main" id="{40DE7D93-2C9B-4969-8A94-692C93F6B78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" name="TextBox 8">
          <a:extLst>
            <a:ext uri="{FF2B5EF4-FFF2-40B4-BE49-F238E27FC236}">
              <a16:creationId xmlns:a16="http://schemas.microsoft.com/office/drawing/2014/main" id="{F13858E3-AD04-4D87-A59D-5BDF71860F6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" name="TextBox 10">
          <a:extLst>
            <a:ext uri="{FF2B5EF4-FFF2-40B4-BE49-F238E27FC236}">
              <a16:creationId xmlns:a16="http://schemas.microsoft.com/office/drawing/2014/main" id="{88BFB511-7B45-4039-A5A8-0DBC2C92F8A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" name="TextBox 11">
          <a:extLst>
            <a:ext uri="{FF2B5EF4-FFF2-40B4-BE49-F238E27FC236}">
              <a16:creationId xmlns:a16="http://schemas.microsoft.com/office/drawing/2014/main" id="{75D6D1F0-9608-41D6-9267-E088DA10B7E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" name="TextBox 13">
          <a:extLst>
            <a:ext uri="{FF2B5EF4-FFF2-40B4-BE49-F238E27FC236}">
              <a16:creationId xmlns:a16="http://schemas.microsoft.com/office/drawing/2014/main" id="{D5DC36AB-EC36-4398-9C28-C61B720651A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" name="TextBox 9">
          <a:extLst>
            <a:ext uri="{FF2B5EF4-FFF2-40B4-BE49-F238E27FC236}">
              <a16:creationId xmlns:a16="http://schemas.microsoft.com/office/drawing/2014/main" id="{0AAAA525-4577-4185-B83F-8BDDA12565D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" name="TextBox 8">
          <a:extLst>
            <a:ext uri="{FF2B5EF4-FFF2-40B4-BE49-F238E27FC236}">
              <a16:creationId xmlns:a16="http://schemas.microsoft.com/office/drawing/2014/main" id="{A4377866-AB4E-4FCF-B801-C6882ED683E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" name="TextBox 10">
          <a:extLst>
            <a:ext uri="{FF2B5EF4-FFF2-40B4-BE49-F238E27FC236}">
              <a16:creationId xmlns:a16="http://schemas.microsoft.com/office/drawing/2014/main" id="{C47E3D2D-0996-4E77-BAE5-640B94F1EB9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" name="TextBox 11">
          <a:extLst>
            <a:ext uri="{FF2B5EF4-FFF2-40B4-BE49-F238E27FC236}">
              <a16:creationId xmlns:a16="http://schemas.microsoft.com/office/drawing/2014/main" id="{04E457A6-8467-4456-9FDC-260E95F1B4A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" name="TextBox 13">
          <a:extLst>
            <a:ext uri="{FF2B5EF4-FFF2-40B4-BE49-F238E27FC236}">
              <a16:creationId xmlns:a16="http://schemas.microsoft.com/office/drawing/2014/main" id="{EDE80867-C802-43CE-9A05-1BF80C4693D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" name="TextBox 9">
          <a:extLst>
            <a:ext uri="{FF2B5EF4-FFF2-40B4-BE49-F238E27FC236}">
              <a16:creationId xmlns:a16="http://schemas.microsoft.com/office/drawing/2014/main" id="{6CC7F451-03EB-4B94-8B22-EAF20620344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8" name="TextBox 9">
          <a:extLst>
            <a:ext uri="{FF2B5EF4-FFF2-40B4-BE49-F238E27FC236}">
              <a16:creationId xmlns:a16="http://schemas.microsoft.com/office/drawing/2014/main" id="{728933A5-44AA-43FF-AB89-A460F633E7C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9" name="TextBox 9">
          <a:extLst>
            <a:ext uri="{FF2B5EF4-FFF2-40B4-BE49-F238E27FC236}">
              <a16:creationId xmlns:a16="http://schemas.microsoft.com/office/drawing/2014/main" id="{CB2A079E-A065-4C7E-BF90-3A7FD5F3A9C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0" name="TextBox 9">
          <a:extLst>
            <a:ext uri="{FF2B5EF4-FFF2-40B4-BE49-F238E27FC236}">
              <a16:creationId xmlns:a16="http://schemas.microsoft.com/office/drawing/2014/main" id="{D1DE0599-B301-4A18-8A1B-D1A48770777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1" name="TextBox 8">
          <a:extLst>
            <a:ext uri="{FF2B5EF4-FFF2-40B4-BE49-F238E27FC236}">
              <a16:creationId xmlns:a16="http://schemas.microsoft.com/office/drawing/2014/main" id="{11B2153B-953F-43DC-AE1D-37EB115AD54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2" name="TextBox 10">
          <a:extLst>
            <a:ext uri="{FF2B5EF4-FFF2-40B4-BE49-F238E27FC236}">
              <a16:creationId xmlns:a16="http://schemas.microsoft.com/office/drawing/2014/main" id="{62DC339A-9A56-427B-AEF6-02CEFDEBFB7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3" name="TextBox 11">
          <a:extLst>
            <a:ext uri="{FF2B5EF4-FFF2-40B4-BE49-F238E27FC236}">
              <a16:creationId xmlns:a16="http://schemas.microsoft.com/office/drawing/2014/main" id="{A6005BAD-A4FE-471C-BE4E-9DAEDE506BF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4" name="TextBox 13">
          <a:extLst>
            <a:ext uri="{FF2B5EF4-FFF2-40B4-BE49-F238E27FC236}">
              <a16:creationId xmlns:a16="http://schemas.microsoft.com/office/drawing/2014/main" id="{8D369452-5342-4E9B-89EC-0C41DE22364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5" name="TextBox 9">
          <a:extLst>
            <a:ext uri="{FF2B5EF4-FFF2-40B4-BE49-F238E27FC236}">
              <a16:creationId xmlns:a16="http://schemas.microsoft.com/office/drawing/2014/main" id="{11E3098E-BAF3-46D9-8CFA-D2070025C49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6" name="TextBox 8">
          <a:extLst>
            <a:ext uri="{FF2B5EF4-FFF2-40B4-BE49-F238E27FC236}">
              <a16:creationId xmlns:a16="http://schemas.microsoft.com/office/drawing/2014/main" id="{D515617A-50D8-45CE-9F72-449C81591A0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7" name="TextBox 10">
          <a:extLst>
            <a:ext uri="{FF2B5EF4-FFF2-40B4-BE49-F238E27FC236}">
              <a16:creationId xmlns:a16="http://schemas.microsoft.com/office/drawing/2014/main" id="{8EFF56F8-D55F-48FA-91F3-395BF9AEED3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8" name="TextBox 11">
          <a:extLst>
            <a:ext uri="{FF2B5EF4-FFF2-40B4-BE49-F238E27FC236}">
              <a16:creationId xmlns:a16="http://schemas.microsoft.com/office/drawing/2014/main" id="{D53412DB-C512-4E97-8EED-3988E4BE1E0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39" name="TextBox 13">
          <a:extLst>
            <a:ext uri="{FF2B5EF4-FFF2-40B4-BE49-F238E27FC236}">
              <a16:creationId xmlns:a16="http://schemas.microsoft.com/office/drawing/2014/main" id="{01741451-5354-4351-9C5E-7E6715C7CA7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0" name="TextBox 9">
          <a:extLst>
            <a:ext uri="{FF2B5EF4-FFF2-40B4-BE49-F238E27FC236}">
              <a16:creationId xmlns:a16="http://schemas.microsoft.com/office/drawing/2014/main" id="{19BBF449-4756-4BF3-A78E-1F66AC0A179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1" name="TextBox 8">
          <a:extLst>
            <a:ext uri="{FF2B5EF4-FFF2-40B4-BE49-F238E27FC236}">
              <a16:creationId xmlns:a16="http://schemas.microsoft.com/office/drawing/2014/main" id="{EA1C96B9-FFF2-4D74-A8A4-D7DCB34D8EF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2" name="TextBox 10">
          <a:extLst>
            <a:ext uri="{FF2B5EF4-FFF2-40B4-BE49-F238E27FC236}">
              <a16:creationId xmlns:a16="http://schemas.microsoft.com/office/drawing/2014/main" id="{73B0CFAC-AA73-4B60-8E1B-34B67E20DB7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3" name="TextBox 11">
          <a:extLst>
            <a:ext uri="{FF2B5EF4-FFF2-40B4-BE49-F238E27FC236}">
              <a16:creationId xmlns:a16="http://schemas.microsoft.com/office/drawing/2014/main" id="{F306C016-2C03-4204-BC64-C5D8B619EFC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4" name="TextBox 13">
          <a:extLst>
            <a:ext uri="{FF2B5EF4-FFF2-40B4-BE49-F238E27FC236}">
              <a16:creationId xmlns:a16="http://schemas.microsoft.com/office/drawing/2014/main" id="{AC5F08F2-CF30-42CF-BD87-1CE536E807B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5" name="TextBox 9">
          <a:extLst>
            <a:ext uri="{FF2B5EF4-FFF2-40B4-BE49-F238E27FC236}">
              <a16:creationId xmlns:a16="http://schemas.microsoft.com/office/drawing/2014/main" id="{ED9F66DD-4D44-4864-A312-74C01D058EF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6" name="TextBox 8">
          <a:extLst>
            <a:ext uri="{FF2B5EF4-FFF2-40B4-BE49-F238E27FC236}">
              <a16:creationId xmlns:a16="http://schemas.microsoft.com/office/drawing/2014/main" id="{96D78D16-9879-4701-91C1-408AC238F6E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7" name="TextBox 10">
          <a:extLst>
            <a:ext uri="{FF2B5EF4-FFF2-40B4-BE49-F238E27FC236}">
              <a16:creationId xmlns:a16="http://schemas.microsoft.com/office/drawing/2014/main" id="{AFA5CA5A-2636-4206-8C0F-39D20AB9E18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8" name="TextBox 11">
          <a:extLst>
            <a:ext uri="{FF2B5EF4-FFF2-40B4-BE49-F238E27FC236}">
              <a16:creationId xmlns:a16="http://schemas.microsoft.com/office/drawing/2014/main" id="{A7B73458-845B-413D-8D98-60417018930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49" name="TextBox 13">
          <a:extLst>
            <a:ext uri="{FF2B5EF4-FFF2-40B4-BE49-F238E27FC236}">
              <a16:creationId xmlns:a16="http://schemas.microsoft.com/office/drawing/2014/main" id="{36EDE8D6-40CB-4B93-86DE-D14D6271B10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0" name="TextBox 9">
          <a:extLst>
            <a:ext uri="{FF2B5EF4-FFF2-40B4-BE49-F238E27FC236}">
              <a16:creationId xmlns:a16="http://schemas.microsoft.com/office/drawing/2014/main" id="{5EC9AC0E-78A1-4191-A002-F3761E6CB3D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1" name="TextBox 8">
          <a:extLst>
            <a:ext uri="{FF2B5EF4-FFF2-40B4-BE49-F238E27FC236}">
              <a16:creationId xmlns:a16="http://schemas.microsoft.com/office/drawing/2014/main" id="{816D5C92-3BC7-4A65-80F1-3DF2C2B0205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2" name="TextBox 10">
          <a:extLst>
            <a:ext uri="{FF2B5EF4-FFF2-40B4-BE49-F238E27FC236}">
              <a16:creationId xmlns:a16="http://schemas.microsoft.com/office/drawing/2014/main" id="{9FDEAA8B-C6E2-4604-83CC-2CC95F37A11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3" name="TextBox 11">
          <a:extLst>
            <a:ext uri="{FF2B5EF4-FFF2-40B4-BE49-F238E27FC236}">
              <a16:creationId xmlns:a16="http://schemas.microsoft.com/office/drawing/2014/main" id="{52AAE235-5808-4446-B748-7BA4A05C0BA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4" name="TextBox 13">
          <a:extLst>
            <a:ext uri="{FF2B5EF4-FFF2-40B4-BE49-F238E27FC236}">
              <a16:creationId xmlns:a16="http://schemas.microsoft.com/office/drawing/2014/main" id="{43446FAD-1652-451C-A311-9B8EF9C4642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5" name="TextBox 9">
          <a:extLst>
            <a:ext uri="{FF2B5EF4-FFF2-40B4-BE49-F238E27FC236}">
              <a16:creationId xmlns:a16="http://schemas.microsoft.com/office/drawing/2014/main" id="{7ECDFEB1-2587-4F60-AD72-378A5AEA8E5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6" name="TextBox 9">
          <a:extLst>
            <a:ext uri="{FF2B5EF4-FFF2-40B4-BE49-F238E27FC236}">
              <a16:creationId xmlns:a16="http://schemas.microsoft.com/office/drawing/2014/main" id="{70A31CA8-7421-4B9D-AC03-1455E5DC682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7" name="TextBox 8">
          <a:extLst>
            <a:ext uri="{FF2B5EF4-FFF2-40B4-BE49-F238E27FC236}">
              <a16:creationId xmlns:a16="http://schemas.microsoft.com/office/drawing/2014/main" id="{F2CFBB63-8E73-46E3-B47F-8638D668811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8" name="TextBox 10">
          <a:extLst>
            <a:ext uri="{FF2B5EF4-FFF2-40B4-BE49-F238E27FC236}">
              <a16:creationId xmlns:a16="http://schemas.microsoft.com/office/drawing/2014/main" id="{C6B3B542-DBE6-40B1-B886-BC8A09369F3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59" name="TextBox 11">
          <a:extLst>
            <a:ext uri="{FF2B5EF4-FFF2-40B4-BE49-F238E27FC236}">
              <a16:creationId xmlns:a16="http://schemas.microsoft.com/office/drawing/2014/main" id="{00904115-7341-48D5-AC36-B194E04C860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0" name="TextBox 13">
          <a:extLst>
            <a:ext uri="{FF2B5EF4-FFF2-40B4-BE49-F238E27FC236}">
              <a16:creationId xmlns:a16="http://schemas.microsoft.com/office/drawing/2014/main" id="{8AF5439B-665C-419E-B09F-683DF436C5E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1" name="TextBox 9">
          <a:extLst>
            <a:ext uri="{FF2B5EF4-FFF2-40B4-BE49-F238E27FC236}">
              <a16:creationId xmlns:a16="http://schemas.microsoft.com/office/drawing/2014/main" id="{59A77971-330C-4576-A9CE-14DB1AF3AFC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2" name="TextBox 8">
          <a:extLst>
            <a:ext uri="{FF2B5EF4-FFF2-40B4-BE49-F238E27FC236}">
              <a16:creationId xmlns:a16="http://schemas.microsoft.com/office/drawing/2014/main" id="{8E853B0B-1D35-41EB-8D3E-EEA0D8F4072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3" name="TextBox 10">
          <a:extLst>
            <a:ext uri="{FF2B5EF4-FFF2-40B4-BE49-F238E27FC236}">
              <a16:creationId xmlns:a16="http://schemas.microsoft.com/office/drawing/2014/main" id="{A3B1049C-0FE6-44C3-98C1-D13800AD1AB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4" name="TextBox 11">
          <a:extLst>
            <a:ext uri="{FF2B5EF4-FFF2-40B4-BE49-F238E27FC236}">
              <a16:creationId xmlns:a16="http://schemas.microsoft.com/office/drawing/2014/main" id="{9E686B1E-D5E5-49E0-82F0-20292A6BE56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5" name="TextBox 13">
          <a:extLst>
            <a:ext uri="{FF2B5EF4-FFF2-40B4-BE49-F238E27FC236}">
              <a16:creationId xmlns:a16="http://schemas.microsoft.com/office/drawing/2014/main" id="{DFC43203-734D-4963-A581-5D5966B19D8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6" name="TextBox 9">
          <a:extLst>
            <a:ext uri="{FF2B5EF4-FFF2-40B4-BE49-F238E27FC236}">
              <a16:creationId xmlns:a16="http://schemas.microsoft.com/office/drawing/2014/main" id="{D3F461F9-BD75-4F4B-9F27-072F7D261BE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7" name="TextBox 8">
          <a:extLst>
            <a:ext uri="{FF2B5EF4-FFF2-40B4-BE49-F238E27FC236}">
              <a16:creationId xmlns:a16="http://schemas.microsoft.com/office/drawing/2014/main" id="{BDB96B41-1E8B-429D-BAB6-F515CAD6B9E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8" name="TextBox 10">
          <a:extLst>
            <a:ext uri="{FF2B5EF4-FFF2-40B4-BE49-F238E27FC236}">
              <a16:creationId xmlns:a16="http://schemas.microsoft.com/office/drawing/2014/main" id="{813AF66B-BBD8-463C-BF74-218EE86C84E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69" name="TextBox 11">
          <a:extLst>
            <a:ext uri="{FF2B5EF4-FFF2-40B4-BE49-F238E27FC236}">
              <a16:creationId xmlns:a16="http://schemas.microsoft.com/office/drawing/2014/main" id="{83A11640-0357-45FA-9483-701A5E97D2E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0" name="TextBox 13">
          <a:extLst>
            <a:ext uri="{FF2B5EF4-FFF2-40B4-BE49-F238E27FC236}">
              <a16:creationId xmlns:a16="http://schemas.microsoft.com/office/drawing/2014/main" id="{44C21BDF-450E-451C-8B29-DFAB3B94229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1" name="TextBox 9">
          <a:extLst>
            <a:ext uri="{FF2B5EF4-FFF2-40B4-BE49-F238E27FC236}">
              <a16:creationId xmlns:a16="http://schemas.microsoft.com/office/drawing/2014/main" id="{E1808676-5A9A-4058-9681-815533FBFCF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2" name="TextBox 8">
          <a:extLst>
            <a:ext uri="{FF2B5EF4-FFF2-40B4-BE49-F238E27FC236}">
              <a16:creationId xmlns:a16="http://schemas.microsoft.com/office/drawing/2014/main" id="{A4CDC921-B7B4-4F74-A590-1099DE86B8C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3" name="TextBox 10">
          <a:extLst>
            <a:ext uri="{FF2B5EF4-FFF2-40B4-BE49-F238E27FC236}">
              <a16:creationId xmlns:a16="http://schemas.microsoft.com/office/drawing/2014/main" id="{C0CA0EA1-33A7-4589-A910-0AB9CB76B80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4" name="TextBox 11">
          <a:extLst>
            <a:ext uri="{FF2B5EF4-FFF2-40B4-BE49-F238E27FC236}">
              <a16:creationId xmlns:a16="http://schemas.microsoft.com/office/drawing/2014/main" id="{71DA10B7-FDEC-4FE9-A2F2-803821A6F5D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5" name="TextBox 13">
          <a:extLst>
            <a:ext uri="{FF2B5EF4-FFF2-40B4-BE49-F238E27FC236}">
              <a16:creationId xmlns:a16="http://schemas.microsoft.com/office/drawing/2014/main" id="{0E5FC8F4-4DE3-4633-9118-4D78C3708FD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6" name="TextBox 9">
          <a:extLst>
            <a:ext uri="{FF2B5EF4-FFF2-40B4-BE49-F238E27FC236}">
              <a16:creationId xmlns:a16="http://schemas.microsoft.com/office/drawing/2014/main" id="{4BC1C246-E957-4669-AA3D-4C0389578B6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7" name="TextBox 8">
          <a:extLst>
            <a:ext uri="{FF2B5EF4-FFF2-40B4-BE49-F238E27FC236}">
              <a16:creationId xmlns:a16="http://schemas.microsoft.com/office/drawing/2014/main" id="{5D256497-024D-4164-89E3-4219070D1C4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8" name="TextBox 10">
          <a:extLst>
            <a:ext uri="{FF2B5EF4-FFF2-40B4-BE49-F238E27FC236}">
              <a16:creationId xmlns:a16="http://schemas.microsoft.com/office/drawing/2014/main" id="{A324DAB6-517B-4BB7-8E19-B7199E7E840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79" name="TextBox 11">
          <a:extLst>
            <a:ext uri="{FF2B5EF4-FFF2-40B4-BE49-F238E27FC236}">
              <a16:creationId xmlns:a16="http://schemas.microsoft.com/office/drawing/2014/main" id="{2D792B1E-2984-43FB-931D-094DA8386AA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0" name="TextBox 13">
          <a:extLst>
            <a:ext uri="{FF2B5EF4-FFF2-40B4-BE49-F238E27FC236}">
              <a16:creationId xmlns:a16="http://schemas.microsoft.com/office/drawing/2014/main" id="{3640E79A-D472-454E-9636-308F2FB7498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1" name="TextBox 9">
          <a:extLst>
            <a:ext uri="{FF2B5EF4-FFF2-40B4-BE49-F238E27FC236}">
              <a16:creationId xmlns:a16="http://schemas.microsoft.com/office/drawing/2014/main" id="{43E1B0DC-DEA5-4AFD-B7F5-1B8596F5CBC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2" name="TextBox 8">
          <a:extLst>
            <a:ext uri="{FF2B5EF4-FFF2-40B4-BE49-F238E27FC236}">
              <a16:creationId xmlns:a16="http://schemas.microsoft.com/office/drawing/2014/main" id="{904FE1F4-EE02-4949-9F0B-56CE3614DE2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3" name="TextBox 10">
          <a:extLst>
            <a:ext uri="{FF2B5EF4-FFF2-40B4-BE49-F238E27FC236}">
              <a16:creationId xmlns:a16="http://schemas.microsoft.com/office/drawing/2014/main" id="{45C8F708-DD66-465B-8CF4-47ECFB8BAEC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4" name="TextBox 11">
          <a:extLst>
            <a:ext uri="{FF2B5EF4-FFF2-40B4-BE49-F238E27FC236}">
              <a16:creationId xmlns:a16="http://schemas.microsoft.com/office/drawing/2014/main" id="{962733CC-D008-47E0-A40C-DC46489D422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5" name="TextBox 13">
          <a:extLst>
            <a:ext uri="{FF2B5EF4-FFF2-40B4-BE49-F238E27FC236}">
              <a16:creationId xmlns:a16="http://schemas.microsoft.com/office/drawing/2014/main" id="{911936F3-B861-492C-A1F4-67FAD3703F7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6" name="TextBox 9">
          <a:extLst>
            <a:ext uri="{FF2B5EF4-FFF2-40B4-BE49-F238E27FC236}">
              <a16:creationId xmlns:a16="http://schemas.microsoft.com/office/drawing/2014/main" id="{54E646DB-6127-4D12-8664-0918861A0E1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7" name="TextBox 8">
          <a:extLst>
            <a:ext uri="{FF2B5EF4-FFF2-40B4-BE49-F238E27FC236}">
              <a16:creationId xmlns:a16="http://schemas.microsoft.com/office/drawing/2014/main" id="{90B60214-97F0-4A6E-9E6D-CD44B3BC4E7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8" name="TextBox 10">
          <a:extLst>
            <a:ext uri="{FF2B5EF4-FFF2-40B4-BE49-F238E27FC236}">
              <a16:creationId xmlns:a16="http://schemas.microsoft.com/office/drawing/2014/main" id="{4A916AFB-2DBC-4DF0-91BE-B6E7A60C6F7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89" name="TextBox 11">
          <a:extLst>
            <a:ext uri="{FF2B5EF4-FFF2-40B4-BE49-F238E27FC236}">
              <a16:creationId xmlns:a16="http://schemas.microsoft.com/office/drawing/2014/main" id="{F48A80D7-35FB-4B28-B55D-1096C182593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0" name="TextBox 13">
          <a:extLst>
            <a:ext uri="{FF2B5EF4-FFF2-40B4-BE49-F238E27FC236}">
              <a16:creationId xmlns:a16="http://schemas.microsoft.com/office/drawing/2014/main" id="{C58E2859-C7D4-4465-A4A2-0F2EB57AB37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1" name="TextBox 9">
          <a:extLst>
            <a:ext uri="{FF2B5EF4-FFF2-40B4-BE49-F238E27FC236}">
              <a16:creationId xmlns:a16="http://schemas.microsoft.com/office/drawing/2014/main" id="{9659D0D6-6C33-48B0-87DC-0E20F7D888E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2" name="TextBox 8">
          <a:extLst>
            <a:ext uri="{FF2B5EF4-FFF2-40B4-BE49-F238E27FC236}">
              <a16:creationId xmlns:a16="http://schemas.microsoft.com/office/drawing/2014/main" id="{9C5723DC-9A14-472B-A1A4-68D0C08F47A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3" name="TextBox 10">
          <a:extLst>
            <a:ext uri="{FF2B5EF4-FFF2-40B4-BE49-F238E27FC236}">
              <a16:creationId xmlns:a16="http://schemas.microsoft.com/office/drawing/2014/main" id="{ED6D7CF7-C940-4735-BDB0-68219F3C2BE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4" name="TextBox 11">
          <a:extLst>
            <a:ext uri="{FF2B5EF4-FFF2-40B4-BE49-F238E27FC236}">
              <a16:creationId xmlns:a16="http://schemas.microsoft.com/office/drawing/2014/main" id="{57CD64EA-727A-4EA8-9B88-9EC5C7AF74A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5" name="TextBox 13">
          <a:extLst>
            <a:ext uri="{FF2B5EF4-FFF2-40B4-BE49-F238E27FC236}">
              <a16:creationId xmlns:a16="http://schemas.microsoft.com/office/drawing/2014/main" id="{4BA32968-4C02-4F9E-A45B-B44548C933A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6" name="TextBox 9">
          <a:extLst>
            <a:ext uri="{FF2B5EF4-FFF2-40B4-BE49-F238E27FC236}">
              <a16:creationId xmlns:a16="http://schemas.microsoft.com/office/drawing/2014/main" id="{973F45F9-D20D-4725-B829-F09E30EB790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7" name="TextBox 8">
          <a:extLst>
            <a:ext uri="{FF2B5EF4-FFF2-40B4-BE49-F238E27FC236}">
              <a16:creationId xmlns:a16="http://schemas.microsoft.com/office/drawing/2014/main" id="{32DED7BB-69A1-4B3B-9A97-BB3909D829C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8" name="TextBox 10">
          <a:extLst>
            <a:ext uri="{FF2B5EF4-FFF2-40B4-BE49-F238E27FC236}">
              <a16:creationId xmlns:a16="http://schemas.microsoft.com/office/drawing/2014/main" id="{4B62C0A1-3742-40E1-A551-71B5317F56F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99" name="TextBox 11">
          <a:extLst>
            <a:ext uri="{FF2B5EF4-FFF2-40B4-BE49-F238E27FC236}">
              <a16:creationId xmlns:a16="http://schemas.microsoft.com/office/drawing/2014/main" id="{D7CA37D4-E3F0-4F13-A3FD-D0ADF315EBD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0" name="TextBox 13">
          <a:extLst>
            <a:ext uri="{FF2B5EF4-FFF2-40B4-BE49-F238E27FC236}">
              <a16:creationId xmlns:a16="http://schemas.microsoft.com/office/drawing/2014/main" id="{B7FEBC2D-1E5C-4891-9227-855121C90F3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1" name="TextBox 9">
          <a:extLst>
            <a:ext uri="{FF2B5EF4-FFF2-40B4-BE49-F238E27FC236}">
              <a16:creationId xmlns:a16="http://schemas.microsoft.com/office/drawing/2014/main" id="{C343E365-2F9C-43C6-B7DC-0FB9C54E6C2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2" name="TextBox 8">
          <a:extLst>
            <a:ext uri="{FF2B5EF4-FFF2-40B4-BE49-F238E27FC236}">
              <a16:creationId xmlns:a16="http://schemas.microsoft.com/office/drawing/2014/main" id="{9D585D00-E650-4550-B5D6-B16471353F1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3" name="TextBox 10">
          <a:extLst>
            <a:ext uri="{FF2B5EF4-FFF2-40B4-BE49-F238E27FC236}">
              <a16:creationId xmlns:a16="http://schemas.microsoft.com/office/drawing/2014/main" id="{1CFE6D79-A2CA-43F2-AEFD-8DC83EDA071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4" name="TextBox 11">
          <a:extLst>
            <a:ext uri="{FF2B5EF4-FFF2-40B4-BE49-F238E27FC236}">
              <a16:creationId xmlns:a16="http://schemas.microsoft.com/office/drawing/2014/main" id="{5C6F7B08-690E-4F8A-99B7-9B8578A3A2B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5" name="TextBox 13">
          <a:extLst>
            <a:ext uri="{FF2B5EF4-FFF2-40B4-BE49-F238E27FC236}">
              <a16:creationId xmlns:a16="http://schemas.microsoft.com/office/drawing/2014/main" id="{A8F4C8C8-AF10-42B2-8C35-04E8BAADC04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6" name="TextBox 9">
          <a:extLst>
            <a:ext uri="{FF2B5EF4-FFF2-40B4-BE49-F238E27FC236}">
              <a16:creationId xmlns:a16="http://schemas.microsoft.com/office/drawing/2014/main" id="{0C25DF7A-3B1B-4C75-8AF0-B2351355A77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7" name="TextBox 8">
          <a:extLst>
            <a:ext uri="{FF2B5EF4-FFF2-40B4-BE49-F238E27FC236}">
              <a16:creationId xmlns:a16="http://schemas.microsoft.com/office/drawing/2014/main" id="{A53B8054-0855-45DD-960C-F9FB079537E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8" name="TextBox 10">
          <a:extLst>
            <a:ext uri="{FF2B5EF4-FFF2-40B4-BE49-F238E27FC236}">
              <a16:creationId xmlns:a16="http://schemas.microsoft.com/office/drawing/2014/main" id="{428DD5D0-EAFA-46F3-86C9-354AE3E1C3D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09" name="TextBox 11">
          <a:extLst>
            <a:ext uri="{FF2B5EF4-FFF2-40B4-BE49-F238E27FC236}">
              <a16:creationId xmlns:a16="http://schemas.microsoft.com/office/drawing/2014/main" id="{C7D54116-B3A3-4608-98E7-23AC4CE5CFC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0" name="TextBox 13">
          <a:extLst>
            <a:ext uri="{FF2B5EF4-FFF2-40B4-BE49-F238E27FC236}">
              <a16:creationId xmlns:a16="http://schemas.microsoft.com/office/drawing/2014/main" id="{D7C87A15-C94D-40DC-AA22-8EA7BD076EB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1" name="TextBox 9">
          <a:extLst>
            <a:ext uri="{FF2B5EF4-FFF2-40B4-BE49-F238E27FC236}">
              <a16:creationId xmlns:a16="http://schemas.microsoft.com/office/drawing/2014/main" id="{1300D6AD-810A-499C-943C-B49893A8C8D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2" name="TextBox 8">
          <a:extLst>
            <a:ext uri="{FF2B5EF4-FFF2-40B4-BE49-F238E27FC236}">
              <a16:creationId xmlns:a16="http://schemas.microsoft.com/office/drawing/2014/main" id="{3BFE0E2F-C532-4EBF-A380-0E2D18043EB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3" name="TextBox 10">
          <a:extLst>
            <a:ext uri="{FF2B5EF4-FFF2-40B4-BE49-F238E27FC236}">
              <a16:creationId xmlns:a16="http://schemas.microsoft.com/office/drawing/2014/main" id="{4917E7F7-05B5-47D7-86D6-8691E2363D1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4" name="TextBox 11">
          <a:extLst>
            <a:ext uri="{FF2B5EF4-FFF2-40B4-BE49-F238E27FC236}">
              <a16:creationId xmlns:a16="http://schemas.microsoft.com/office/drawing/2014/main" id="{2469C410-F98B-4DAF-A5B4-BFB66155DD4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5" name="TextBox 13">
          <a:extLst>
            <a:ext uri="{FF2B5EF4-FFF2-40B4-BE49-F238E27FC236}">
              <a16:creationId xmlns:a16="http://schemas.microsoft.com/office/drawing/2014/main" id="{7C06EF12-7899-4F02-9719-E7970A037C3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6" name="TextBox 9">
          <a:extLst>
            <a:ext uri="{FF2B5EF4-FFF2-40B4-BE49-F238E27FC236}">
              <a16:creationId xmlns:a16="http://schemas.microsoft.com/office/drawing/2014/main" id="{FD8B576E-DF09-4602-B576-18CB00E63C3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7" name="TextBox 8">
          <a:extLst>
            <a:ext uri="{FF2B5EF4-FFF2-40B4-BE49-F238E27FC236}">
              <a16:creationId xmlns:a16="http://schemas.microsoft.com/office/drawing/2014/main" id="{291C96A6-4C7B-4195-9A46-2D91055930F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8" name="TextBox 10">
          <a:extLst>
            <a:ext uri="{FF2B5EF4-FFF2-40B4-BE49-F238E27FC236}">
              <a16:creationId xmlns:a16="http://schemas.microsoft.com/office/drawing/2014/main" id="{286ADAE0-3B79-4F93-B2B3-8BC534FBC41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19" name="TextBox 11">
          <a:extLst>
            <a:ext uri="{FF2B5EF4-FFF2-40B4-BE49-F238E27FC236}">
              <a16:creationId xmlns:a16="http://schemas.microsoft.com/office/drawing/2014/main" id="{5D8EED1E-E114-464B-8ADD-8F18DDF59A7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0" name="TextBox 13">
          <a:extLst>
            <a:ext uri="{FF2B5EF4-FFF2-40B4-BE49-F238E27FC236}">
              <a16:creationId xmlns:a16="http://schemas.microsoft.com/office/drawing/2014/main" id="{F37589C9-0273-4AD5-8484-787BB7B9C6B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1" name="TextBox 9">
          <a:extLst>
            <a:ext uri="{FF2B5EF4-FFF2-40B4-BE49-F238E27FC236}">
              <a16:creationId xmlns:a16="http://schemas.microsoft.com/office/drawing/2014/main" id="{FDFC39AC-2376-4B17-BBAE-034491C987F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2" name="TextBox 8">
          <a:extLst>
            <a:ext uri="{FF2B5EF4-FFF2-40B4-BE49-F238E27FC236}">
              <a16:creationId xmlns:a16="http://schemas.microsoft.com/office/drawing/2014/main" id="{E1B592F0-7B72-4794-8363-77183097225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3" name="TextBox 10">
          <a:extLst>
            <a:ext uri="{FF2B5EF4-FFF2-40B4-BE49-F238E27FC236}">
              <a16:creationId xmlns:a16="http://schemas.microsoft.com/office/drawing/2014/main" id="{A2AF4A0C-6961-4DFC-ACBE-9B31D8355DB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4" name="TextBox 11">
          <a:extLst>
            <a:ext uri="{FF2B5EF4-FFF2-40B4-BE49-F238E27FC236}">
              <a16:creationId xmlns:a16="http://schemas.microsoft.com/office/drawing/2014/main" id="{8398AF43-344E-4F3D-9E03-36C9C235563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5" name="TextBox 13">
          <a:extLst>
            <a:ext uri="{FF2B5EF4-FFF2-40B4-BE49-F238E27FC236}">
              <a16:creationId xmlns:a16="http://schemas.microsoft.com/office/drawing/2014/main" id="{87DAC2B0-1434-4E4D-AC51-C0FE0A93514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6" name="TextBox 9">
          <a:extLst>
            <a:ext uri="{FF2B5EF4-FFF2-40B4-BE49-F238E27FC236}">
              <a16:creationId xmlns:a16="http://schemas.microsoft.com/office/drawing/2014/main" id="{C977295D-34B2-4701-937A-5A70F715338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7" name="TextBox 8">
          <a:extLst>
            <a:ext uri="{FF2B5EF4-FFF2-40B4-BE49-F238E27FC236}">
              <a16:creationId xmlns:a16="http://schemas.microsoft.com/office/drawing/2014/main" id="{927BA7EF-75E8-419E-B639-A6AF0FC1526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8" name="TextBox 10">
          <a:extLst>
            <a:ext uri="{FF2B5EF4-FFF2-40B4-BE49-F238E27FC236}">
              <a16:creationId xmlns:a16="http://schemas.microsoft.com/office/drawing/2014/main" id="{0367C1F7-C1DF-4E1B-BD6A-08AFDB3594C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29" name="TextBox 11">
          <a:extLst>
            <a:ext uri="{FF2B5EF4-FFF2-40B4-BE49-F238E27FC236}">
              <a16:creationId xmlns:a16="http://schemas.microsoft.com/office/drawing/2014/main" id="{92F39C6D-97B8-4C13-99B5-48853665E73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0" name="TextBox 13">
          <a:extLst>
            <a:ext uri="{FF2B5EF4-FFF2-40B4-BE49-F238E27FC236}">
              <a16:creationId xmlns:a16="http://schemas.microsoft.com/office/drawing/2014/main" id="{135EB285-29F2-4BDA-AC3B-16DDFF21318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1" name="TextBox 9">
          <a:extLst>
            <a:ext uri="{FF2B5EF4-FFF2-40B4-BE49-F238E27FC236}">
              <a16:creationId xmlns:a16="http://schemas.microsoft.com/office/drawing/2014/main" id="{34CB2E9F-8D95-4F74-BA48-8E255E0662E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2" name="TextBox 8">
          <a:extLst>
            <a:ext uri="{FF2B5EF4-FFF2-40B4-BE49-F238E27FC236}">
              <a16:creationId xmlns:a16="http://schemas.microsoft.com/office/drawing/2014/main" id="{252569DE-4ABF-4431-ACEA-D3D404D7E13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3" name="TextBox 10">
          <a:extLst>
            <a:ext uri="{FF2B5EF4-FFF2-40B4-BE49-F238E27FC236}">
              <a16:creationId xmlns:a16="http://schemas.microsoft.com/office/drawing/2014/main" id="{6A66270C-72C6-4884-95BE-A00F7953BD7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4" name="TextBox 11">
          <a:extLst>
            <a:ext uri="{FF2B5EF4-FFF2-40B4-BE49-F238E27FC236}">
              <a16:creationId xmlns:a16="http://schemas.microsoft.com/office/drawing/2014/main" id="{D8F92DF5-3B5B-4C9F-8387-528B0C6696F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5" name="TextBox 13">
          <a:extLst>
            <a:ext uri="{FF2B5EF4-FFF2-40B4-BE49-F238E27FC236}">
              <a16:creationId xmlns:a16="http://schemas.microsoft.com/office/drawing/2014/main" id="{4D803097-1F8E-4925-9A30-FE15894DDC4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6" name="TextBox 9">
          <a:extLst>
            <a:ext uri="{FF2B5EF4-FFF2-40B4-BE49-F238E27FC236}">
              <a16:creationId xmlns:a16="http://schemas.microsoft.com/office/drawing/2014/main" id="{A7DA3ABB-B1C9-4617-A5C7-0334A9D6516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7" name="TextBox 8">
          <a:extLst>
            <a:ext uri="{FF2B5EF4-FFF2-40B4-BE49-F238E27FC236}">
              <a16:creationId xmlns:a16="http://schemas.microsoft.com/office/drawing/2014/main" id="{F1AFA483-0BC7-4B57-8405-872E3533FB5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8" name="TextBox 10">
          <a:extLst>
            <a:ext uri="{FF2B5EF4-FFF2-40B4-BE49-F238E27FC236}">
              <a16:creationId xmlns:a16="http://schemas.microsoft.com/office/drawing/2014/main" id="{601805F8-54B8-4B31-9A82-3DC781C59C2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39" name="TextBox 11">
          <a:extLst>
            <a:ext uri="{FF2B5EF4-FFF2-40B4-BE49-F238E27FC236}">
              <a16:creationId xmlns:a16="http://schemas.microsoft.com/office/drawing/2014/main" id="{B1EB59FC-1D6C-4CC5-8BFC-845E6091D15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0" name="TextBox 13">
          <a:extLst>
            <a:ext uri="{FF2B5EF4-FFF2-40B4-BE49-F238E27FC236}">
              <a16:creationId xmlns:a16="http://schemas.microsoft.com/office/drawing/2014/main" id="{68B00ED9-31C9-473A-9EC7-8F7F9E87FE7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1" name="TextBox 9">
          <a:extLst>
            <a:ext uri="{FF2B5EF4-FFF2-40B4-BE49-F238E27FC236}">
              <a16:creationId xmlns:a16="http://schemas.microsoft.com/office/drawing/2014/main" id="{E043C1C9-B4A5-4DB9-B44A-082D9B3293B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2" name="TextBox 8">
          <a:extLst>
            <a:ext uri="{FF2B5EF4-FFF2-40B4-BE49-F238E27FC236}">
              <a16:creationId xmlns:a16="http://schemas.microsoft.com/office/drawing/2014/main" id="{2238C971-F8D7-46E2-9D5D-3FB0ACE394C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3" name="TextBox 10">
          <a:extLst>
            <a:ext uri="{FF2B5EF4-FFF2-40B4-BE49-F238E27FC236}">
              <a16:creationId xmlns:a16="http://schemas.microsoft.com/office/drawing/2014/main" id="{333D7C74-AA80-4EDF-AA8C-DF1C7C68305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4" name="TextBox 11">
          <a:extLst>
            <a:ext uri="{FF2B5EF4-FFF2-40B4-BE49-F238E27FC236}">
              <a16:creationId xmlns:a16="http://schemas.microsoft.com/office/drawing/2014/main" id="{A511791F-BF06-4CF4-8656-12EEA9DC676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5" name="TextBox 13">
          <a:extLst>
            <a:ext uri="{FF2B5EF4-FFF2-40B4-BE49-F238E27FC236}">
              <a16:creationId xmlns:a16="http://schemas.microsoft.com/office/drawing/2014/main" id="{561E1EF9-A1C3-4662-BE5C-8C64AB85B54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6" name="TextBox 9">
          <a:extLst>
            <a:ext uri="{FF2B5EF4-FFF2-40B4-BE49-F238E27FC236}">
              <a16:creationId xmlns:a16="http://schemas.microsoft.com/office/drawing/2014/main" id="{790DC34F-08E2-4767-B7F5-52059DAB75B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7" name="TextBox 8">
          <a:extLst>
            <a:ext uri="{FF2B5EF4-FFF2-40B4-BE49-F238E27FC236}">
              <a16:creationId xmlns:a16="http://schemas.microsoft.com/office/drawing/2014/main" id="{37B8D478-BAEA-42F5-BEFB-7AC734F86EE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8" name="TextBox 10">
          <a:extLst>
            <a:ext uri="{FF2B5EF4-FFF2-40B4-BE49-F238E27FC236}">
              <a16:creationId xmlns:a16="http://schemas.microsoft.com/office/drawing/2014/main" id="{A20CD154-7518-4C4C-8998-6812EDCCCAB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49" name="TextBox 11">
          <a:extLst>
            <a:ext uri="{FF2B5EF4-FFF2-40B4-BE49-F238E27FC236}">
              <a16:creationId xmlns:a16="http://schemas.microsoft.com/office/drawing/2014/main" id="{7F9B908E-FB76-4406-A04E-30AC32A4C3E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0" name="TextBox 13">
          <a:extLst>
            <a:ext uri="{FF2B5EF4-FFF2-40B4-BE49-F238E27FC236}">
              <a16:creationId xmlns:a16="http://schemas.microsoft.com/office/drawing/2014/main" id="{57382302-F68D-467D-B53C-E7982A9D0BE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1" name="TextBox 9">
          <a:extLst>
            <a:ext uri="{FF2B5EF4-FFF2-40B4-BE49-F238E27FC236}">
              <a16:creationId xmlns:a16="http://schemas.microsoft.com/office/drawing/2014/main" id="{59D2B87C-1FF4-4321-A0DF-77B46CFAE1A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2" name="TextBox 9">
          <a:extLst>
            <a:ext uri="{FF2B5EF4-FFF2-40B4-BE49-F238E27FC236}">
              <a16:creationId xmlns:a16="http://schemas.microsoft.com/office/drawing/2014/main" id="{CFCE9FE7-6C5D-4CA7-A4C5-A1502E05575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3" name="TextBox 8">
          <a:extLst>
            <a:ext uri="{FF2B5EF4-FFF2-40B4-BE49-F238E27FC236}">
              <a16:creationId xmlns:a16="http://schemas.microsoft.com/office/drawing/2014/main" id="{2423E000-B758-4DEF-B053-318FF805C09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4" name="TextBox 10">
          <a:extLst>
            <a:ext uri="{FF2B5EF4-FFF2-40B4-BE49-F238E27FC236}">
              <a16:creationId xmlns:a16="http://schemas.microsoft.com/office/drawing/2014/main" id="{5BA05788-2A2E-4866-AB29-D9DF5569E8D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5" name="TextBox 11">
          <a:extLst>
            <a:ext uri="{FF2B5EF4-FFF2-40B4-BE49-F238E27FC236}">
              <a16:creationId xmlns:a16="http://schemas.microsoft.com/office/drawing/2014/main" id="{73535495-7703-4EAE-A406-BD4A524FFAB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6" name="TextBox 13">
          <a:extLst>
            <a:ext uri="{FF2B5EF4-FFF2-40B4-BE49-F238E27FC236}">
              <a16:creationId xmlns:a16="http://schemas.microsoft.com/office/drawing/2014/main" id="{9909040D-9E84-4867-99DC-41744C92B0B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7" name="TextBox 9">
          <a:extLst>
            <a:ext uri="{FF2B5EF4-FFF2-40B4-BE49-F238E27FC236}">
              <a16:creationId xmlns:a16="http://schemas.microsoft.com/office/drawing/2014/main" id="{4DF4FBA5-8E30-42DD-942B-5495C972734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8" name="TextBox 8">
          <a:extLst>
            <a:ext uri="{FF2B5EF4-FFF2-40B4-BE49-F238E27FC236}">
              <a16:creationId xmlns:a16="http://schemas.microsoft.com/office/drawing/2014/main" id="{BB308F41-C196-46B2-B1A4-1C84D0A0C7F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59" name="TextBox 10">
          <a:extLst>
            <a:ext uri="{FF2B5EF4-FFF2-40B4-BE49-F238E27FC236}">
              <a16:creationId xmlns:a16="http://schemas.microsoft.com/office/drawing/2014/main" id="{E6602B7C-0A2E-4280-976A-BE5B9D0E9D8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0" name="TextBox 11">
          <a:extLst>
            <a:ext uri="{FF2B5EF4-FFF2-40B4-BE49-F238E27FC236}">
              <a16:creationId xmlns:a16="http://schemas.microsoft.com/office/drawing/2014/main" id="{AF3614F4-F71E-4FB9-947F-A1A96D2051E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1" name="TextBox 13">
          <a:extLst>
            <a:ext uri="{FF2B5EF4-FFF2-40B4-BE49-F238E27FC236}">
              <a16:creationId xmlns:a16="http://schemas.microsoft.com/office/drawing/2014/main" id="{53D1587F-E603-419A-BA1B-C277610A31F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2" name="TextBox 9">
          <a:extLst>
            <a:ext uri="{FF2B5EF4-FFF2-40B4-BE49-F238E27FC236}">
              <a16:creationId xmlns:a16="http://schemas.microsoft.com/office/drawing/2014/main" id="{CF17C786-92AE-4DD3-B605-2DEF7D727C3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3" name="TextBox 8">
          <a:extLst>
            <a:ext uri="{FF2B5EF4-FFF2-40B4-BE49-F238E27FC236}">
              <a16:creationId xmlns:a16="http://schemas.microsoft.com/office/drawing/2014/main" id="{ADFB58D2-B215-4507-9BB0-AE02D48F928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4" name="TextBox 10">
          <a:extLst>
            <a:ext uri="{FF2B5EF4-FFF2-40B4-BE49-F238E27FC236}">
              <a16:creationId xmlns:a16="http://schemas.microsoft.com/office/drawing/2014/main" id="{9231C20D-08E1-455D-BBCC-3A1375E72EA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5" name="TextBox 11">
          <a:extLst>
            <a:ext uri="{FF2B5EF4-FFF2-40B4-BE49-F238E27FC236}">
              <a16:creationId xmlns:a16="http://schemas.microsoft.com/office/drawing/2014/main" id="{E2D024D5-D146-424C-BD6A-BE92DCAC083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6" name="TextBox 13">
          <a:extLst>
            <a:ext uri="{FF2B5EF4-FFF2-40B4-BE49-F238E27FC236}">
              <a16:creationId xmlns:a16="http://schemas.microsoft.com/office/drawing/2014/main" id="{61FFE3AD-DC11-4040-AE40-5DE054E044B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7" name="TextBox 9">
          <a:extLst>
            <a:ext uri="{FF2B5EF4-FFF2-40B4-BE49-F238E27FC236}">
              <a16:creationId xmlns:a16="http://schemas.microsoft.com/office/drawing/2014/main" id="{CCB2D794-2E75-4FDC-8FC3-CDD06E923EB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8" name="TextBox 8">
          <a:extLst>
            <a:ext uri="{FF2B5EF4-FFF2-40B4-BE49-F238E27FC236}">
              <a16:creationId xmlns:a16="http://schemas.microsoft.com/office/drawing/2014/main" id="{0DD7163D-CCCF-49D0-97BD-96A60DF0A06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69" name="TextBox 10">
          <a:extLst>
            <a:ext uri="{FF2B5EF4-FFF2-40B4-BE49-F238E27FC236}">
              <a16:creationId xmlns:a16="http://schemas.microsoft.com/office/drawing/2014/main" id="{2004FAC5-4B21-406B-95F2-AD0B0336A86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0" name="TextBox 11">
          <a:extLst>
            <a:ext uri="{FF2B5EF4-FFF2-40B4-BE49-F238E27FC236}">
              <a16:creationId xmlns:a16="http://schemas.microsoft.com/office/drawing/2014/main" id="{355BDB69-CCBE-4816-91EA-B9D9277FF2E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1" name="TextBox 13">
          <a:extLst>
            <a:ext uri="{FF2B5EF4-FFF2-40B4-BE49-F238E27FC236}">
              <a16:creationId xmlns:a16="http://schemas.microsoft.com/office/drawing/2014/main" id="{0BE06933-2CE5-459A-AAD6-3EC33F838A2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2" name="TextBox 9">
          <a:extLst>
            <a:ext uri="{FF2B5EF4-FFF2-40B4-BE49-F238E27FC236}">
              <a16:creationId xmlns:a16="http://schemas.microsoft.com/office/drawing/2014/main" id="{B307C4EC-F15B-492D-8A4D-A507F1731B2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3" name="TextBox 8">
          <a:extLst>
            <a:ext uri="{FF2B5EF4-FFF2-40B4-BE49-F238E27FC236}">
              <a16:creationId xmlns:a16="http://schemas.microsoft.com/office/drawing/2014/main" id="{6FFC2F39-FE8B-43CD-A361-C801EC29544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4" name="TextBox 10">
          <a:extLst>
            <a:ext uri="{FF2B5EF4-FFF2-40B4-BE49-F238E27FC236}">
              <a16:creationId xmlns:a16="http://schemas.microsoft.com/office/drawing/2014/main" id="{E763F211-0329-41C4-A5B4-AE8380A0AE3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5" name="TextBox 11">
          <a:extLst>
            <a:ext uri="{FF2B5EF4-FFF2-40B4-BE49-F238E27FC236}">
              <a16:creationId xmlns:a16="http://schemas.microsoft.com/office/drawing/2014/main" id="{2F3CE2DE-FC72-47B8-9637-AF07E0EC87F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6" name="TextBox 13">
          <a:extLst>
            <a:ext uri="{FF2B5EF4-FFF2-40B4-BE49-F238E27FC236}">
              <a16:creationId xmlns:a16="http://schemas.microsoft.com/office/drawing/2014/main" id="{331524F8-A963-400A-A21F-4B806DEE7A1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7" name="TextBox 9">
          <a:extLst>
            <a:ext uri="{FF2B5EF4-FFF2-40B4-BE49-F238E27FC236}">
              <a16:creationId xmlns:a16="http://schemas.microsoft.com/office/drawing/2014/main" id="{7606C6F1-0A1C-4E5D-808C-B959095AEDA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8" name="TextBox 8">
          <a:extLst>
            <a:ext uri="{FF2B5EF4-FFF2-40B4-BE49-F238E27FC236}">
              <a16:creationId xmlns:a16="http://schemas.microsoft.com/office/drawing/2014/main" id="{69949488-A178-4837-9B70-B2A76D8B186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79" name="TextBox 10">
          <a:extLst>
            <a:ext uri="{FF2B5EF4-FFF2-40B4-BE49-F238E27FC236}">
              <a16:creationId xmlns:a16="http://schemas.microsoft.com/office/drawing/2014/main" id="{B3633C9B-E748-479F-9C9A-50164CD4FAE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0" name="TextBox 11">
          <a:extLst>
            <a:ext uri="{FF2B5EF4-FFF2-40B4-BE49-F238E27FC236}">
              <a16:creationId xmlns:a16="http://schemas.microsoft.com/office/drawing/2014/main" id="{4E55342F-66D8-4E0B-88D1-F8F65132816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1" name="TextBox 13">
          <a:extLst>
            <a:ext uri="{FF2B5EF4-FFF2-40B4-BE49-F238E27FC236}">
              <a16:creationId xmlns:a16="http://schemas.microsoft.com/office/drawing/2014/main" id="{FAFB5F48-B108-428A-B791-1A3A496201C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2" name="TextBox 9">
          <a:extLst>
            <a:ext uri="{FF2B5EF4-FFF2-40B4-BE49-F238E27FC236}">
              <a16:creationId xmlns:a16="http://schemas.microsoft.com/office/drawing/2014/main" id="{C1FC3C92-952A-4348-BDF0-0017F2D428C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3" name="TextBox 8">
          <a:extLst>
            <a:ext uri="{FF2B5EF4-FFF2-40B4-BE49-F238E27FC236}">
              <a16:creationId xmlns:a16="http://schemas.microsoft.com/office/drawing/2014/main" id="{E6833BD6-58F9-4ED0-8552-39CF2A6B257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4" name="TextBox 10">
          <a:extLst>
            <a:ext uri="{FF2B5EF4-FFF2-40B4-BE49-F238E27FC236}">
              <a16:creationId xmlns:a16="http://schemas.microsoft.com/office/drawing/2014/main" id="{3EDAEE2C-5729-4730-A09A-2A0336DC9CB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5" name="TextBox 11">
          <a:extLst>
            <a:ext uri="{FF2B5EF4-FFF2-40B4-BE49-F238E27FC236}">
              <a16:creationId xmlns:a16="http://schemas.microsoft.com/office/drawing/2014/main" id="{D621173D-8414-4304-92D8-AA2B823031C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6" name="TextBox 13">
          <a:extLst>
            <a:ext uri="{FF2B5EF4-FFF2-40B4-BE49-F238E27FC236}">
              <a16:creationId xmlns:a16="http://schemas.microsoft.com/office/drawing/2014/main" id="{44D7E8FF-D9CD-4BF5-88DB-E3FD1ED5C01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7" name="TextBox 9">
          <a:extLst>
            <a:ext uri="{FF2B5EF4-FFF2-40B4-BE49-F238E27FC236}">
              <a16:creationId xmlns:a16="http://schemas.microsoft.com/office/drawing/2014/main" id="{8CFD2431-912B-4B66-92F5-1D1178B6749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8" name="TextBox 8">
          <a:extLst>
            <a:ext uri="{FF2B5EF4-FFF2-40B4-BE49-F238E27FC236}">
              <a16:creationId xmlns:a16="http://schemas.microsoft.com/office/drawing/2014/main" id="{4D861DF4-6D47-49F9-8983-3C01F0C93E2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89" name="TextBox 10">
          <a:extLst>
            <a:ext uri="{FF2B5EF4-FFF2-40B4-BE49-F238E27FC236}">
              <a16:creationId xmlns:a16="http://schemas.microsoft.com/office/drawing/2014/main" id="{49FE6C76-BE28-450D-B459-D93287F98EC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0" name="TextBox 11">
          <a:extLst>
            <a:ext uri="{FF2B5EF4-FFF2-40B4-BE49-F238E27FC236}">
              <a16:creationId xmlns:a16="http://schemas.microsoft.com/office/drawing/2014/main" id="{60FCF372-5DFE-41E0-8AC8-A40688CD499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1" name="TextBox 13">
          <a:extLst>
            <a:ext uri="{FF2B5EF4-FFF2-40B4-BE49-F238E27FC236}">
              <a16:creationId xmlns:a16="http://schemas.microsoft.com/office/drawing/2014/main" id="{0B959F75-6658-43C7-8193-0D959E1BAEF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2" name="TextBox 9">
          <a:extLst>
            <a:ext uri="{FF2B5EF4-FFF2-40B4-BE49-F238E27FC236}">
              <a16:creationId xmlns:a16="http://schemas.microsoft.com/office/drawing/2014/main" id="{5DC53B39-9189-4BDD-B6EF-BD781B90B9B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3" name="TextBox 8">
          <a:extLst>
            <a:ext uri="{FF2B5EF4-FFF2-40B4-BE49-F238E27FC236}">
              <a16:creationId xmlns:a16="http://schemas.microsoft.com/office/drawing/2014/main" id="{CC03860A-F990-4B47-985D-675E3516BFD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4" name="TextBox 10">
          <a:extLst>
            <a:ext uri="{FF2B5EF4-FFF2-40B4-BE49-F238E27FC236}">
              <a16:creationId xmlns:a16="http://schemas.microsoft.com/office/drawing/2014/main" id="{C3F94065-E773-4B3B-85A3-ABFB67BDF3E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5" name="TextBox 11">
          <a:extLst>
            <a:ext uri="{FF2B5EF4-FFF2-40B4-BE49-F238E27FC236}">
              <a16:creationId xmlns:a16="http://schemas.microsoft.com/office/drawing/2014/main" id="{1D357B2F-494D-4967-99FF-A38083BAD7C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6" name="TextBox 13">
          <a:extLst>
            <a:ext uri="{FF2B5EF4-FFF2-40B4-BE49-F238E27FC236}">
              <a16:creationId xmlns:a16="http://schemas.microsoft.com/office/drawing/2014/main" id="{651477FF-5EFF-444C-AEA5-1D72D885680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7" name="TextBox 9">
          <a:extLst>
            <a:ext uri="{FF2B5EF4-FFF2-40B4-BE49-F238E27FC236}">
              <a16:creationId xmlns:a16="http://schemas.microsoft.com/office/drawing/2014/main" id="{3332F893-727A-4F74-8F1E-86258992E77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8" name="TextBox 8">
          <a:extLst>
            <a:ext uri="{FF2B5EF4-FFF2-40B4-BE49-F238E27FC236}">
              <a16:creationId xmlns:a16="http://schemas.microsoft.com/office/drawing/2014/main" id="{54CBB7E8-B7CE-4D82-87D8-04FCDD24328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199" name="TextBox 10">
          <a:extLst>
            <a:ext uri="{FF2B5EF4-FFF2-40B4-BE49-F238E27FC236}">
              <a16:creationId xmlns:a16="http://schemas.microsoft.com/office/drawing/2014/main" id="{4433A2F6-F1C5-4709-B595-E1C7718DDD9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0" name="TextBox 11">
          <a:extLst>
            <a:ext uri="{FF2B5EF4-FFF2-40B4-BE49-F238E27FC236}">
              <a16:creationId xmlns:a16="http://schemas.microsoft.com/office/drawing/2014/main" id="{67DD3F29-341C-44A2-BE7E-B4A1169F435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1" name="TextBox 13">
          <a:extLst>
            <a:ext uri="{FF2B5EF4-FFF2-40B4-BE49-F238E27FC236}">
              <a16:creationId xmlns:a16="http://schemas.microsoft.com/office/drawing/2014/main" id="{EDE2398E-1932-4EE2-A004-B71ABF29977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2" name="TextBox 9">
          <a:extLst>
            <a:ext uri="{FF2B5EF4-FFF2-40B4-BE49-F238E27FC236}">
              <a16:creationId xmlns:a16="http://schemas.microsoft.com/office/drawing/2014/main" id="{BFA85BE3-B872-414C-8987-D89C23B31F9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3" name="TextBox 8">
          <a:extLst>
            <a:ext uri="{FF2B5EF4-FFF2-40B4-BE49-F238E27FC236}">
              <a16:creationId xmlns:a16="http://schemas.microsoft.com/office/drawing/2014/main" id="{135DBE46-8A17-4A5B-927D-2F914EDFA29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4" name="TextBox 10">
          <a:extLst>
            <a:ext uri="{FF2B5EF4-FFF2-40B4-BE49-F238E27FC236}">
              <a16:creationId xmlns:a16="http://schemas.microsoft.com/office/drawing/2014/main" id="{6E699070-3A07-4E62-9202-9ACAC9354E3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5" name="TextBox 11">
          <a:extLst>
            <a:ext uri="{FF2B5EF4-FFF2-40B4-BE49-F238E27FC236}">
              <a16:creationId xmlns:a16="http://schemas.microsoft.com/office/drawing/2014/main" id="{1AC5A042-1F02-4FD3-AFCD-3751AC2D766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6" name="TextBox 13">
          <a:extLst>
            <a:ext uri="{FF2B5EF4-FFF2-40B4-BE49-F238E27FC236}">
              <a16:creationId xmlns:a16="http://schemas.microsoft.com/office/drawing/2014/main" id="{75AE8191-D2D1-450E-9086-D4A81C73F92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7" name="TextBox 9">
          <a:extLst>
            <a:ext uri="{FF2B5EF4-FFF2-40B4-BE49-F238E27FC236}">
              <a16:creationId xmlns:a16="http://schemas.microsoft.com/office/drawing/2014/main" id="{5163B79E-8928-4788-BA7F-43B5D922846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8" name="TextBox 8">
          <a:extLst>
            <a:ext uri="{FF2B5EF4-FFF2-40B4-BE49-F238E27FC236}">
              <a16:creationId xmlns:a16="http://schemas.microsoft.com/office/drawing/2014/main" id="{D8F3C257-A9F9-4CB5-A653-112954966AA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09" name="TextBox 10">
          <a:extLst>
            <a:ext uri="{FF2B5EF4-FFF2-40B4-BE49-F238E27FC236}">
              <a16:creationId xmlns:a16="http://schemas.microsoft.com/office/drawing/2014/main" id="{7C471BDF-ECF0-47CB-ACB8-63312D04864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0" name="TextBox 11">
          <a:extLst>
            <a:ext uri="{FF2B5EF4-FFF2-40B4-BE49-F238E27FC236}">
              <a16:creationId xmlns:a16="http://schemas.microsoft.com/office/drawing/2014/main" id="{8A230CEE-075F-4009-AA31-AD7D8569E3E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1" name="TextBox 13">
          <a:extLst>
            <a:ext uri="{FF2B5EF4-FFF2-40B4-BE49-F238E27FC236}">
              <a16:creationId xmlns:a16="http://schemas.microsoft.com/office/drawing/2014/main" id="{5785B45A-4D55-4507-81BB-3679EDA1BF0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2" name="TextBox 9">
          <a:extLst>
            <a:ext uri="{FF2B5EF4-FFF2-40B4-BE49-F238E27FC236}">
              <a16:creationId xmlns:a16="http://schemas.microsoft.com/office/drawing/2014/main" id="{B64A29D0-5A2A-4878-8631-D7D41A632FF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3" name="TextBox 8">
          <a:extLst>
            <a:ext uri="{FF2B5EF4-FFF2-40B4-BE49-F238E27FC236}">
              <a16:creationId xmlns:a16="http://schemas.microsoft.com/office/drawing/2014/main" id="{88DBCF5C-0EB1-4735-8E0D-75F0BAB9F39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4" name="TextBox 10">
          <a:extLst>
            <a:ext uri="{FF2B5EF4-FFF2-40B4-BE49-F238E27FC236}">
              <a16:creationId xmlns:a16="http://schemas.microsoft.com/office/drawing/2014/main" id="{71D13917-52CD-4D6D-9A9E-8F1F4950085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5" name="TextBox 11">
          <a:extLst>
            <a:ext uri="{FF2B5EF4-FFF2-40B4-BE49-F238E27FC236}">
              <a16:creationId xmlns:a16="http://schemas.microsoft.com/office/drawing/2014/main" id="{C1B6C76B-5F7F-4CE6-941B-B0F8D6CFC5F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6" name="TextBox 13">
          <a:extLst>
            <a:ext uri="{FF2B5EF4-FFF2-40B4-BE49-F238E27FC236}">
              <a16:creationId xmlns:a16="http://schemas.microsoft.com/office/drawing/2014/main" id="{1C7B729E-C96D-4231-B185-05541B8BADF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7" name="TextBox 9">
          <a:extLst>
            <a:ext uri="{FF2B5EF4-FFF2-40B4-BE49-F238E27FC236}">
              <a16:creationId xmlns:a16="http://schemas.microsoft.com/office/drawing/2014/main" id="{4D9532BE-8BE2-43C0-B133-6994C19BB1B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8" name="TextBox 8">
          <a:extLst>
            <a:ext uri="{FF2B5EF4-FFF2-40B4-BE49-F238E27FC236}">
              <a16:creationId xmlns:a16="http://schemas.microsoft.com/office/drawing/2014/main" id="{B0BC94D2-9961-43B9-B573-7DE8B667415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19" name="TextBox 10">
          <a:extLst>
            <a:ext uri="{FF2B5EF4-FFF2-40B4-BE49-F238E27FC236}">
              <a16:creationId xmlns:a16="http://schemas.microsoft.com/office/drawing/2014/main" id="{4A08C148-A412-4791-B2CD-0440411D5B5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0" name="TextBox 11">
          <a:extLst>
            <a:ext uri="{FF2B5EF4-FFF2-40B4-BE49-F238E27FC236}">
              <a16:creationId xmlns:a16="http://schemas.microsoft.com/office/drawing/2014/main" id="{9CDE6532-B4D7-424F-AE89-AF5D55C1A1E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1" name="TextBox 13">
          <a:extLst>
            <a:ext uri="{FF2B5EF4-FFF2-40B4-BE49-F238E27FC236}">
              <a16:creationId xmlns:a16="http://schemas.microsoft.com/office/drawing/2014/main" id="{18A14440-B2D5-440F-AC30-07B3EAD431E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2" name="TextBox 9">
          <a:extLst>
            <a:ext uri="{FF2B5EF4-FFF2-40B4-BE49-F238E27FC236}">
              <a16:creationId xmlns:a16="http://schemas.microsoft.com/office/drawing/2014/main" id="{DD18B0AA-585B-4D91-BCBF-5150F95D02D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3" name="TextBox 9">
          <a:extLst>
            <a:ext uri="{FF2B5EF4-FFF2-40B4-BE49-F238E27FC236}">
              <a16:creationId xmlns:a16="http://schemas.microsoft.com/office/drawing/2014/main" id="{2759E82A-CF24-45D3-8B22-17B5B0755C3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4" name="TextBox 8">
          <a:extLst>
            <a:ext uri="{FF2B5EF4-FFF2-40B4-BE49-F238E27FC236}">
              <a16:creationId xmlns:a16="http://schemas.microsoft.com/office/drawing/2014/main" id="{7AE71BB1-C7AF-4758-BF59-0964A18F816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5" name="TextBox 10">
          <a:extLst>
            <a:ext uri="{FF2B5EF4-FFF2-40B4-BE49-F238E27FC236}">
              <a16:creationId xmlns:a16="http://schemas.microsoft.com/office/drawing/2014/main" id="{CF2AB9EC-0C64-4B73-A681-766A21C5438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6" name="TextBox 11">
          <a:extLst>
            <a:ext uri="{FF2B5EF4-FFF2-40B4-BE49-F238E27FC236}">
              <a16:creationId xmlns:a16="http://schemas.microsoft.com/office/drawing/2014/main" id="{E5A24C64-005D-4AF0-9F92-DBE9CB442C6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7" name="TextBox 13">
          <a:extLst>
            <a:ext uri="{FF2B5EF4-FFF2-40B4-BE49-F238E27FC236}">
              <a16:creationId xmlns:a16="http://schemas.microsoft.com/office/drawing/2014/main" id="{C2A323F8-6B94-4407-BBFE-FE5BB549C5E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8" name="TextBox 9">
          <a:extLst>
            <a:ext uri="{FF2B5EF4-FFF2-40B4-BE49-F238E27FC236}">
              <a16:creationId xmlns:a16="http://schemas.microsoft.com/office/drawing/2014/main" id="{AFEC7A2C-2C5E-4507-90AE-9736E751239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29" name="TextBox 8">
          <a:extLst>
            <a:ext uri="{FF2B5EF4-FFF2-40B4-BE49-F238E27FC236}">
              <a16:creationId xmlns:a16="http://schemas.microsoft.com/office/drawing/2014/main" id="{DF8D92CE-3EF4-4BAA-B859-0E61B119A70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0" name="TextBox 10">
          <a:extLst>
            <a:ext uri="{FF2B5EF4-FFF2-40B4-BE49-F238E27FC236}">
              <a16:creationId xmlns:a16="http://schemas.microsoft.com/office/drawing/2014/main" id="{CED72153-00D6-4EA1-BB8E-2D02F38A385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1" name="TextBox 11">
          <a:extLst>
            <a:ext uri="{FF2B5EF4-FFF2-40B4-BE49-F238E27FC236}">
              <a16:creationId xmlns:a16="http://schemas.microsoft.com/office/drawing/2014/main" id="{D4E14CFF-AEB1-4529-B5BE-BD1DA91842D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2" name="TextBox 13">
          <a:extLst>
            <a:ext uri="{FF2B5EF4-FFF2-40B4-BE49-F238E27FC236}">
              <a16:creationId xmlns:a16="http://schemas.microsoft.com/office/drawing/2014/main" id="{0F39BFC8-9C42-4A0E-A51D-731EB6644CF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3" name="TextBox 9">
          <a:extLst>
            <a:ext uri="{FF2B5EF4-FFF2-40B4-BE49-F238E27FC236}">
              <a16:creationId xmlns:a16="http://schemas.microsoft.com/office/drawing/2014/main" id="{658BBCFA-D70E-449F-997C-E16C532135E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4" name="TextBox 8">
          <a:extLst>
            <a:ext uri="{FF2B5EF4-FFF2-40B4-BE49-F238E27FC236}">
              <a16:creationId xmlns:a16="http://schemas.microsoft.com/office/drawing/2014/main" id="{638AED77-FD30-4626-8098-509975478C4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5" name="TextBox 10">
          <a:extLst>
            <a:ext uri="{FF2B5EF4-FFF2-40B4-BE49-F238E27FC236}">
              <a16:creationId xmlns:a16="http://schemas.microsoft.com/office/drawing/2014/main" id="{FC3D6A0A-E14A-4DCA-B3CB-5358B249EFB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6" name="TextBox 11">
          <a:extLst>
            <a:ext uri="{FF2B5EF4-FFF2-40B4-BE49-F238E27FC236}">
              <a16:creationId xmlns:a16="http://schemas.microsoft.com/office/drawing/2014/main" id="{5C65F040-0050-4995-BBD2-29094A2D0CB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7" name="TextBox 13">
          <a:extLst>
            <a:ext uri="{FF2B5EF4-FFF2-40B4-BE49-F238E27FC236}">
              <a16:creationId xmlns:a16="http://schemas.microsoft.com/office/drawing/2014/main" id="{8F144D83-EE6F-4ABC-A14C-2376BB54C8F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8" name="TextBox 9">
          <a:extLst>
            <a:ext uri="{FF2B5EF4-FFF2-40B4-BE49-F238E27FC236}">
              <a16:creationId xmlns:a16="http://schemas.microsoft.com/office/drawing/2014/main" id="{0B65D85F-C2A5-439B-B281-B8885E1EA56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39" name="TextBox 8">
          <a:extLst>
            <a:ext uri="{FF2B5EF4-FFF2-40B4-BE49-F238E27FC236}">
              <a16:creationId xmlns:a16="http://schemas.microsoft.com/office/drawing/2014/main" id="{B5D22543-5A3A-4989-B9B7-7BB09A68ECF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0" name="TextBox 10">
          <a:extLst>
            <a:ext uri="{FF2B5EF4-FFF2-40B4-BE49-F238E27FC236}">
              <a16:creationId xmlns:a16="http://schemas.microsoft.com/office/drawing/2014/main" id="{8000D439-94D2-4EBC-B078-73CDFB16B46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1" name="TextBox 11">
          <a:extLst>
            <a:ext uri="{FF2B5EF4-FFF2-40B4-BE49-F238E27FC236}">
              <a16:creationId xmlns:a16="http://schemas.microsoft.com/office/drawing/2014/main" id="{61F36153-D816-4BD9-A02F-F43F0F2BDE5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2" name="TextBox 13">
          <a:extLst>
            <a:ext uri="{FF2B5EF4-FFF2-40B4-BE49-F238E27FC236}">
              <a16:creationId xmlns:a16="http://schemas.microsoft.com/office/drawing/2014/main" id="{F149E226-23DC-4F05-9B50-EA7E81BED37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3" name="TextBox 9">
          <a:extLst>
            <a:ext uri="{FF2B5EF4-FFF2-40B4-BE49-F238E27FC236}">
              <a16:creationId xmlns:a16="http://schemas.microsoft.com/office/drawing/2014/main" id="{0C79E862-20EE-4940-A418-43ACEC95F6D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4" name="TextBox 8">
          <a:extLst>
            <a:ext uri="{FF2B5EF4-FFF2-40B4-BE49-F238E27FC236}">
              <a16:creationId xmlns:a16="http://schemas.microsoft.com/office/drawing/2014/main" id="{90B7752A-5733-41BF-B809-F38A6032AD7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5" name="TextBox 10">
          <a:extLst>
            <a:ext uri="{FF2B5EF4-FFF2-40B4-BE49-F238E27FC236}">
              <a16:creationId xmlns:a16="http://schemas.microsoft.com/office/drawing/2014/main" id="{2C859435-C3F1-4A78-A402-981044DAFDD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6" name="TextBox 11">
          <a:extLst>
            <a:ext uri="{FF2B5EF4-FFF2-40B4-BE49-F238E27FC236}">
              <a16:creationId xmlns:a16="http://schemas.microsoft.com/office/drawing/2014/main" id="{C52309AB-362A-481A-B47D-52B8E1BD09A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7" name="TextBox 13">
          <a:extLst>
            <a:ext uri="{FF2B5EF4-FFF2-40B4-BE49-F238E27FC236}">
              <a16:creationId xmlns:a16="http://schemas.microsoft.com/office/drawing/2014/main" id="{B5E4E13D-A498-4F8E-9429-5991F7B546D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8" name="TextBox 9">
          <a:extLst>
            <a:ext uri="{FF2B5EF4-FFF2-40B4-BE49-F238E27FC236}">
              <a16:creationId xmlns:a16="http://schemas.microsoft.com/office/drawing/2014/main" id="{1756727A-2D19-4841-A019-67DAA772D22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49" name="TextBox 8">
          <a:extLst>
            <a:ext uri="{FF2B5EF4-FFF2-40B4-BE49-F238E27FC236}">
              <a16:creationId xmlns:a16="http://schemas.microsoft.com/office/drawing/2014/main" id="{AFF6EC66-BA6F-4A0F-852C-4314349A1D4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0" name="TextBox 10">
          <a:extLst>
            <a:ext uri="{FF2B5EF4-FFF2-40B4-BE49-F238E27FC236}">
              <a16:creationId xmlns:a16="http://schemas.microsoft.com/office/drawing/2014/main" id="{2D298168-5DFC-4818-AC94-CAFA9005ABB0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1" name="TextBox 11">
          <a:extLst>
            <a:ext uri="{FF2B5EF4-FFF2-40B4-BE49-F238E27FC236}">
              <a16:creationId xmlns:a16="http://schemas.microsoft.com/office/drawing/2014/main" id="{BB32F06C-45D4-4F99-A641-4C80E6DA762A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2" name="TextBox 13">
          <a:extLst>
            <a:ext uri="{FF2B5EF4-FFF2-40B4-BE49-F238E27FC236}">
              <a16:creationId xmlns:a16="http://schemas.microsoft.com/office/drawing/2014/main" id="{E329AE52-F18C-4B65-AEA9-3D65197AEB7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3" name="TextBox 9">
          <a:extLst>
            <a:ext uri="{FF2B5EF4-FFF2-40B4-BE49-F238E27FC236}">
              <a16:creationId xmlns:a16="http://schemas.microsoft.com/office/drawing/2014/main" id="{422971ED-4EB7-40CC-812F-F2CC7B9977B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4" name="TextBox 8">
          <a:extLst>
            <a:ext uri="{FF2B5EF4-FFF2-40B4-BE49-F238E27FC236}">
              <a16:creationId xmlns:a16="http://schemas.microsoft.com/office/drawing/2014/main" id="{5D1BC57D-269D-4148-A1D4-35B48CC9163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5" name="TextBox 10">
          <a:extLst>
            <a:ext uri="{FF2B5EF4-FFF2-40B4-BE49-F238E27FC236}">
              <a16:creationId xmlns:a16="http://schemas.microsoft.com/office/drawing/2014/main" id="{C5A283D3-5660-48C7-8FC1-93952AE0DC36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6" name="TextBox 11">
          <a:extLst>
            <a:ext uri="{FF2B5EF4-FFF2-40B4-BE49-F238E27FC236}">
              <a16:creationId xmlns:a16="http://schemas.microsoft.com/office/drawing/2014/main" id="{D011373E-9BE1-4566-905A-B4028C6F8EA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7" name="TextBox 13">
          <a:extLst>
            <a:ext uri="{FF2B5EF4-FFF2-40B4-BE49-F238E27FC236}">
              <a16:creationId xmlns:a16="http://schemas.microsoft.com/office/drawing/2014/main" id="{F61BE364-B557-406B-9118-7E6ECB87028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8" name="TextBox 9">
          <a:extLst>
            <a:ext uri="{FF2B5EF4-FFF2-40B4-BE49-F238E27FC236}">
              <a16:creationId xmlns:a16="http://schemas.microsoft.com/office/drawing/2014/main" id="{FC0B76E1-6479-4907-B3AF-86A4023929A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59" name="TextBox 8">
          <a:extLst>
            <a:ext uri="{FF2B5EF4-FFF2-40B4-BE49-F238E27FC236}">
              <a16:creationId xmlns:a16="http://schemas.microsoft.com/office/drawing/2014/main" id="{5F3CD157-191A-41E2-93A3-9E068BCD965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0" name="TextBox 10">
          <a:extLst>
            <a:ext uri="{FF2B5EF4-FFF2-40B4-BE49-F238E27FC236}">
              <a16:creationId xmlns:a16="http://schemas.microsoft.com/office/drawing/2014/main" id="{246E0C8B-483C-45F0-8BBB-54658F214B2B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1" name="TextBox 11">
          <a:extLst>
            <a:ext uri="{FF2B5EF4-FFF2-40B4-BE49-F238E27FC236}">
              <a16:creationId xmlns:a16="http://schemas.microsoft.com/office/drawing/2014/main" id="{01A2392A-4330-43CB-B03B-AD0537AA9B8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2" name="TextBox 13">
          <a:extLst>
            <a:ext uri="{FF2B5EF4-FFF2-40B4-BE49-F238E27FC236}">
              <a16:creationId xmlns:a16="http://schemas.microsoft.com/office/drawing/2014/main" id="{6C214DFD-9212-4AB5-A39E-B74D6124871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3" name="TextBox 9">
          <a:extLst>
            <a:ext uri="{FF2B5EF4-FFF2-40B4-BE49-F238E27FC236}">
              <a16:creationId xmlns:a16="http://schemas.microsoft.com/office/drawing/2014/main" id="{E5143FDE-BACD-4A12-A75D-F889F47FBB4E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4" name="TextBox 8">
          <a:extLst>
            <a:ext uri="{FF2B5EF4-FFF2-40B4-BE49-F238E27FC236}">
              <a16:creationId xmlns:a16="http://schemas.microsoft.com/office/drawing/2014/main" id="{8B3C1F73-9366-4E42-91AD-9BC6008E45B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5" name="TextBox 10">
          <a:extLst>
            <a:ext uri="{FF2B5EF4-FFF2-40B4-BE49-F238E27FC236}">
              <a16:creationId xmlns:a16="http://schemas.microsoft.com/office/drawing/2014/main" id="{40AFC6C0-201F-46BB-852F-083C8BA8E63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6" name="TextBox 11">
          <a:extLst>
            <a:ext uri="{FF2B5EF4-FFF2-40B4-BE49-F238E27FC236}">
              <a16:creationId xmlns:a16="http://schemas.microsoft.com/office/drawing/2014/main" id="{5DED23CD-6AFD-4A3E-8663-CC92F600F0C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7" name="TextBox 13">
          <a:extLst>
            <a:ext uri="{FF2B5EF4-FFF2-40B4-BE49-F238E27FC236}">
              <a16:creationId xmlns:a16="http://schemas.microsoft.com/office/drawing/2014/main" id="{A84F063F-D786-41EC-9545-96FE6E3DAD1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8" name="TextBox 9">
          <a:extLst>
            <a:ext uri="{FF2B5EF4-FFF2-40B4-BE49-F238E27FC236}">
              <a16:creationId xmlns:a16="http://schemas.microsoft.com/office/drawing/2014/main" id="{A090F3F7-C99C-40E5-86D9-AC5F7F15C12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69" name="TextBox 8">
          <a:extLst>
            <a:ext uri="{FF2B5EF4-FFF2-40B4-BE49-F238E27FC236}">
              <a16:creationId xmlns:a16="http://schemas.microsoft.com/office/drawing/2014/main" id="{53D12416-A667-4550-A436-02D59A50628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0" name="TextBox 10">
          <a:extLst>
            <a:ext uri="{FF2B5EF4-FFF2-40B4-BE49-F238E27FC236}">
              <a16:creationId xmlns:a16="http://schemas.microsoft.com/office/drawing/2014/main" id="{03D43FF6-D110-4774-9F2F-3EA5D8CC2BE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1" name="TextBox 11">
          <a:extLst>
            <a:ext uri="{FF2B5EF4-FFF2-40B4-BE49-F238E27FC236}">
              <a16:creationId xmlns:a16="http://schemas.microsoft.com/office/drawing/2014/main" id="{52B25F7D-A688-4C19-A980-4A88CBB8B06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2" name="TextBox 13">
          <a:extLst>
            <a:ext uri="{FF2B5EF4-FFF2-40B4-BE49-F238E27FC236}">
              <a16:creationId xmlns:a16="http://schemas.microsoft.com/office/drawing/2014/main" id="{0CB0905B-5B34-4AA7-A541-C9C9E6EA5672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3" name="TextBox 9">
          <a:extLst>
            <a:ext uri="{FF2B5EF4-FFF2-40B4-BE49-F238E27FC236}">
              <a16:creationId xmlns:a16="http://schemas.microsoft.com/office/drawing/2014/main" id="{E0F2AEB2-369E-4310-8B76-F32A5D41C49D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4" name="TextBox 8">
          <a:extLst>
            <a:ext uri="{FF2B5EF4-FFF2-40B4-BE49-F238E27FC236}">
              <a16:creationId xmlns:a16="http://schemas.microsoft.com/office/drawing/2014/main" id="{B9A6758F-3D7D-419E-8964-CDACF0CED4B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5" name="TextBox 10">
          <a:extLst>
            <a:ext uri="{FF2B5EF4-FFF2-40B4-BE49-F238E27FC236}">
              <a16:creationId xmlns:a16="http://schemas.microsoft.com/office/drawing/2014/main" id="{AF9C8327-1137-41B3-B7E6-D68FF865DBD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6" name="TextBox 11">
          <a:extLst>
            <a:ext uri="{FF2B5EF4-FFF2-40B4-BE49-F238E27FC236}">
              <a16:creationId xmlns:a16="http://schemas.microsoft.com/office/drawing/2014/main" id="{718761DB-9170-4D64-9E03-AC5FA4DA8877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7" name="TextBox 13">
          <a:extLst>
            <a:ext uri="{FF2B5EF4-FFF2-40B4-BE49-F238E27FC236}">
              <a16:creationId xmlns:a16="http://schemas.microsoft.com/office/drawing/2014/main" id="{32C90ADC-2EA6-4FD6-9755-287D278819A5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8" name="TextBox 9">
          <a:extLst>
            <a:ext uri="{FF2B5EF4-FFF2-40B4-BE49-F238E27FC236}">
              <a16:creationId xmlns:a16="http://schemas.microsoft.com/office/drawing/2014/main" id="{88905CCA-2EC9-4AAD-A819-13C62F28B1D1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79" name="TextBox 8">
          <a:extLst>
            <a:ext uri="{FF2B5EF4-FFF2-40B4-BE49-F238E27FC236}">
              <a16:creationId xmlns:a16="http://schemas.microsoft.com/office/drawing/2014/main" id="{C599DDE0-A5E7-4AEB-BF19-BCFE466BF70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80" name="TextBox 10">
          <a:extLst>
            <a:ext uri="{FF2B5EF4-FFF2-40B4-BE49-F238E27FC236}">
              <a16:creationId xmlns:a16="http://schemas.microsoft.com/office/drawing/2014/main" id="{14B20497-8BC0-4B61-B605-0445B32FC5D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81" name="TextBox 11">
          <a:extLst>
            <a:ext uri="{FF2B5EF4-FFF2-40B4-BE49-F238E27FC236}">
              <a16:creationId xmlns:a16="http://schemas.microsoft.com/office/drawing/2014/main" id="{38CCB6A2-3A3D-4776-B6AA-4D9211A86CC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82" name="TextBox 13">
          <a:extLst>
            <a:ext uri="{FF2B5EF4-FFF2-40B4-BE49-F238E27FC236}">
              <a16:creationId xmlns:a16="http://schemas.microsoft.com/office/drawing/2014/main" id="{FFD68EBB-F9EB-46E5-BF6B-84133EA9D929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83" name="TextBox 9">
          <a:extLst>
            <a:ext uri="{FF2B5EF4-FFF2-40B4-BE49-F238E27FC236}">
              <a16:creationId xmlns:a16="http://schemas.microsoft.com/office/drawing/2014/main" id="{88C1D412-F07F-41AF-AA36-92BB1CA0F004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84" name="TextBox 8">
          <a:extLst>
            <a:ext uri="{FF2B5EF4-FFF2-40B4-BE49-F238E27FC236}">
              <a16:creationId xmlns:a16="http://schemas.microsoft.com/office/drawing/2014/main" id="{6B0ACA23-E73C-4D8F-89B9-CDBB07D871EC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85" name="TextBox 10">
          <a:extLst>
            <a:ext uri="{FF2B5EF4-FFF2-40B4-BE49-F238E27FC236}">
              <a16:creationId xmlns:a16="http://schemas.microsoft.com/office/drawing/2014/main" id="{3BD8A408-C41C-4B2E-9477-8E570E91A1E8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86" name="TextBox 11">
          <a:extLst>
            <a:ext uri="{FF2B5EF4-FFF2-40B4-BE49-F238E27FC236}">
              <a16:creationId xmlns:a16="http://schemas.microsoft.com/office/drawing/2014/main" id="{999ACC66-B120-4552-A746-2BF4DC05272F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348</xdr:row>
      <xdr:rowOff>0</xdr:rowOff>
    </xdr:from>
    <xdr:ext cx="662412" cy="262572"/>
    <xdr:sp macro="" textlink="">
      <xdr:nvSpPr>
        <xdr:cNvPr id="287" name="TextBox 13">
          <a:extLst>
            <a:ext uri="{FF2B5EF4-FFF2-40B4-BE49-F238E27FC236}">
              <a16:creationId xmlns:a16="http://schemas.microsoft.com/office/drawing/2014/main" id="{B8B9B200-7345-4606-82FA-85833CE564C3}"/>
            </a:ext>
          </a:extLst>
        </xdr:cNvPr>
        <xdr:cNvSpPr txBox="1"/>
      </xdr:nvSpPr>
      <xdr:spPr>
        <a:xfrm>
          <a:off x="11068050" y="118214775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88" name="TextBox 9">
          <a:extLst>
            <a:ext uri="{FF2B5EF4-FFF2-40B4-BE49-F238E27FC236}">
              <a16:creationId xmlns:a16="http://schemas.microsoft.com/office/drawing/2014/main" id="{581E7061-2670-439C-8199-DBD04EF19E3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89" name="TextBox 8">
          <a:extLst>
            <a:ext uri="{FF2B5EF4-FFF2-40B4-BE49-F238E27FC236}">
              <a16:creationId xmlns:a16="http://schemas.microsoft.com/office/drawing/2014/main" id="{90A7DDC1-2EFB-42B2-9463-C6610776DC7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0" name="TextBox 10">
          <a:extLst>
            <a:ext uri="{FF2B5EF4-FFF2-40B4-BE49-F238E27FC236}">
              <a16:creationId xmlns:a16="http://schemas.microsoft.com/office/drawing/2014/main" id="{E1A65A8A-6F1B-4068-BF0B-9F98FAAB171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1" name="TextBox 11">
          <a:extLst>
            <a:ext uri="{FF2B5EF4-FFF2-40B4-BE49-F238E27FC236}">
              <a16:creationId xmlns:a16="http://schemas.microsoft.com/office/drawing/2014/main" id="{B1185087-BE3E-4627-ABA4-2443C47EFE6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2" name="TextBox 13">
          <a:extLst>
            <a:ext uri="{FF2B5EF4-FFF2-40B4-BE49-F238E27FC236}">
              <a16:creationId xmlns:a16="http://schemas.microsoft.com/office/drawing/2014/main" id="{81F8FB09-E7AF-40A6-8057-40000FCB44B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3" name="TextBox 9">
          <a:extLst>
            <a:ext uri="{FF2B5EF4-FFF2-40B4-BE49-F238E27FC236}">
              <a16:creationId xmlns:a16="http://schemas.microsoft.com/office/drawing/2014/main" id="{82552C6D-0499-4AD0-A5B1-518C1D65124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4" name="TextBox 8">
          <a:extLst>
            <a:ext uri="{FF2B5EF4-FFF2-40B4-BE49-F238E27FC236}">
              <a16:creationId xmlns:a16="http://schemas.microsoft.com/office/drawing/2014/main" id="{C59ADDBA-25A8-4391-9B00-20961D414BC8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5" name="TextBox 10">
          <a:extLst>
            <a:ext uri="{FF2B5EF4-FFF2-40B4-BE49-F238E27FC236}">
              <a16:creationId xmlns:a16="http://schemas.microsoft.com/office/drawing/2014/main" id="{112F9C6C-66DB-413D-B730-03CEC38D2BC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6" name="TextBox 11">
          <a:extLst>
            <a:ext uri="{FF2B5EF4-FFF2-40B4-BE49-F238E27FC236}">
              <a16:creationId xmlns:a16="http://schemas.microsoft.com/office/drawing/2014/main" id="{3D6560B7-8A92-4671-8917-8E107572FDE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7" name="TextBox 13">
          <a:extLst>
            <a:ext uri="{FF2B5EF4-FFF2-40B4-BE49-F238E27FC236}">
              <a16:creationId xmlns:a16="http://schemas.microsoft.com/office/drawing/2014/main" id="{097D5F21-B476-471B-BC60-C403C19D336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8" name="TextBox 9">
          <a:extLst>
            <a:ext uri="{FF2B5EF4-FFF2-40B4-BE49-F238E27FC236}">
              <a16:creationId xmlns:a16="http://schemas.microsoft.com/office/drawing/2014/main" id="{73884ED5-E6EB-4AEF-A5F1-211779E5D28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299" name="TextBox 8">
          <a:extLst>
            <a:ext uri="{FF2B5EF4-FFF2-40B4-BE49-F238E27FC236}">
              <a16:creationId xmlns:a16="http://schemas.microsoft.com/office/drawing/2014/main" id="{9EEA8A91-D534-4E62-B35A-0E02B6A33C9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0" name="TextBox 10">
          <a:extLst>
            <a:ext uri="{FF2B5EF4-FFF2-40B4-BE49-F238E27FC236}">
              <a16:creationId xmlns:a16="http://schemas.microsoft.com/office/drawing/2014/main" id="{3E4EF167-F3DD-440F-8F07-6A90E8F089C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1" name="TextBox 11">
          <a:extLst>
            <a:ext uri="{FF2B5EF4-FFF2-40B4-BE49-F238E27FC236}">
              <a16:creationId xmlns:a16="http://schemas.microsoft.com/office/drawing/2014/main" id="{71973603-BD74-4EEF-8B77-1150216658A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2" name="TextBox 13">
          <a:extLst>
            <a:ext uri="{FF2B5EF4-FFF2-40B4-BE49-F238E27FC236}">
              <a16:creationId xmlns:a16="http://schemas.microsoft.com/office/drawing/2014/main" id="{8FD029FB-F561-49E2-BF73-9F8D24156C4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3" name="TextBox 9">
          <a:extLst>
            <a:ext uri="{FF2B5EF4-FFF2-40B4-BE49-F238E27FC236}">
              <a16:creationId xmlns:a16="http://schemas.microsoft.com/office/drawing/2014/main" id="{01B68ED7-9E8A-4826-BF7E-50173F2C6C6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4" name="TextBox 8">
          <a:extLst>
            <a:ext uri="{FF2B5EF4-FFF2-40B4-BE49-F238E27FC236}">
              <a16:creationId xmlns:a16="http://schemas.microsoft.com/office/drawing/2014/main" id="{34B4AF3F-697B-4A90-AC7C-847DBD9C196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5" name="TextBox 10">
          <a:extLst>
            <a:ext uri="{FF2B5EF4-FFF2-40B4-BE49-F238E27FC236}">
              <a16:creationId xmlns:a16="http://schemas.microsoft.com/office/drawing/2014/main" id="{128FAC10-9CBB-4BC5-94C0-5E420CFFAB8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6" name="TextBox 11">
          <a:extLst>
            <a:ext uri="{FF2B5EF4-FFF2-40B4-BE49-F238E27FC236}">
              <a16:creationId xmlns:a16="http://schemas.microsoft.com/office/drawing/2014/main" id="{702625CC-DD52-41A2-BF8A-E2CD70290C3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7" name="TextBox 13">
          <a:extLst>
            <a:ext uri="{FF2B5EF4-FFF2-40B4-BE49-F238E27FC236}">
              <a16:creationId xmlns:a16="http://schemas.microsoft.com/office/drawing/2014/main" id="{58345367-B95B-478D-BBD1-09CBBA9FFE8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8" name="TextBox 9">
          <a:extLst>
            <a:ext uri="{FF2B5EF4-FFF2-40B4-BE49-F238E27FC236}">
              <a16:creationId xmlns:a16="http://schemas.microsoft.com/office/drawing/2014/main" id="{5F1BB52F-4888-40AD-B6BB-BE3B678486A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09" name="TextBox 8">
          <a:extLst>
            <a:ext uri="{FF2B5EF4-FFF2-40B4-BE49-F238E27FC236}">
              <a16:creationId xmlns:a16="http://schemas.microsoft.com/office/drawing/2014/main" id="{458EE7BF-5215-42E3-9843-C8A4129378A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0" name="TextBox 10">
          <a:extLst>
            <a:ext uri="{FF2B5EF4-FFF2-40B4-BE49-F238E27FC236}">
              <a16:creationId xmlns:a16="http://schemas.microsoft.com/office/drawing/2014/main" id="{C0EAE1C5-D149-4B14-B48C-F592FBD7D4F8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1" name="TextBox 11">
          <a:extLst>
            <a:ext uri="{FF2B5EF4-FFF2-40B4-BE49-F238E27FC236}">
              <a16:creationId xmlns:a16="http://schemas.microsoft.com/office/drawing/2014/main" id="{E30B99FB-79E3-4421-92DF-386DA1F775D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2" name="TextBox 13">
          <a:extLst>
            <a:ext uri="{FF2B5EF4-FFF2-40B4-BE49-F238E27FC236}">
              <a16:creationId xmlns:a16="http://schemas.microsoft.com/office/drawing/2014/main" id="{E3A7A92B-AA10-44FC-8CFC-AC86EDB654E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3" name="TextBox 9">
          <a:extLst>
            <a:ext uri="{FF2B5EF4-FFF2-40B4-BE49-F238E27FC236}">
              <a16:creationId xmlns:a16="http://schemas.microsoft.com/office/drawing/2014/main" id="{4CF102FD-F0A6-41FF-BF02-C71466655F3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4" name="TextBox 9">
          <a:extLst>
            <a:ext uri="{FF2B5EF4-FFF2-40B4-BE49-F238E27FC236}">
              <a16:creationId xmlns:a16="http://schemas.microsoft.com/office/drawing/2014/main" id="{FC786CD8-A55F-4807-8CEF-FCDCD74B3EC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5" name="TextBox 9">
          <a:extLst>
            <a:ext uri="{FF2B5EF4-FFF2-40B4-BE49-F238E27FC236}">
              <a16:creationId xmlns:a16="http://schemas.microsoft.com/office/drawing/2014/main" id="{37BA0B40-058C-49BB-8B73-5F20465F8CB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6" name="TextBox 9">
          <a:extLst>
            <a:ext uri="{FF2B5EF4-FFF2-40B4-BE49-F238E27FC236}">
              <a16:creationId xmlns:a16="http://schemas.microsoft.com/office/drawing/2014/main" id="{FC8A0E0E-ECA9-4DA6-8979-15416AD8F86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7" name="TextBox 8">
          <a:extLst>
            <a:ext uri="{FF2B5EF4-FFF2-40B4-BE49-F238E27FC236}">
              <a16:creationId xmlns:a16="http://schemas.microsoft.com/office/drawing/2014/main" id="{EAC93D52-27CB-4622-97DD-B72A9E62FA9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8" name="TextBox 10">
          <a:extLst>
            <a:ext uri="{FF2B5EF4-FFF2-40B4-BE49-F238E27FC236}">
              <a16:creationId xmlns:a16="http://schemas.microsoft.com/office/drawing/2014/main" id="{2FDE38B6-9424-48FB-A95B-F947E2C7933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19" name="TextBox 11">
          <a:extLst>
            <a:ext uri="{FF2B5EF4-FFF2-40B4-BE49-F238E27FC236}">
              <a16:creationId xmlns:a16="http://schemas.microsoft.com/office/drawing/2014/main" id="{D2508741-7CAB-46AC-AFB0-5F2EB85885C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0" name="TextBox 13">
          <a:extLst>
            <a:ext uri="{FF2B5EF4-FFF2-40B4-BE49-F238E27FC236}">
              <a16:creationId xmlns:a16="http://schemas.microsoft.com/office/drawing/2014/main" id="{C7C82510-6C70-4571-B63F-ACE4E11F0FA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1" name="TextBox 9">
          <a:extLst>
            <a:ext uri="{FF2B5EF4-FFF2-40B4-BE49-F238E27FC236}">
              <a16:creationId xmlns:a16="http://schemas.microsoft.com/office/drawing/2014/main" id="{98C61171-1DCD-4626-B41F-F9CEBD4DDB9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2" name="TextBox 8">
          <a:extLst>
            <a:ext uri="{FF2B5EF4-FFF2-40B4-BE49-F238E27FC236}">
              <a16:creationId xmlns:a16="http://schemas.microsoft.com/office/drawing/2014/main" id="{980D9A6B-6EFB-4740-A218-313FE47C32C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3" name="TextBox 10">
          <a:extLst>
            <a:ext uri="{FF2B5EF4-FFF2-40B4-BE49-F238E27FC236}">
              <a16:creationId xmlns:a16="http://schemas.microsoft.com/office/drawing/2014/main" id="{9EF51870-7E23-4A0E-9DB2-B8649098493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4" name="TextBox 11">
          <a:extLst>
            <a:ext uri="{FF2B5EF4-FFF2-40B4-BE49-F238E27FC236}">
              <a16:creationId xmlns:a16="http://schemas.microsoft.com/office/drawing/2014/main" id="{7C21B9E7-6640-459A-B426-DF60587E564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5" name="TextBox 13">
          <a:extLst>
            <a:ext uri="{FF2B5EF4-FFF2-40B4-BE49-F238E27FC236}">
              <a16:creationId xmlns:a16="http://schemas.microsoft.com/office/drawing/2014/main" id="{8E1766ED-DF80-455C-A892-CE84616A8E2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6" name="TextBox 9">
          <a:extLst>
            <a:ext uri="{FF2B5EF4-FFF2-40B4-BE49-F238E27FC236}">
              <a16:creationId xmlns:a16="http://schemas.microsoft.com/office/drawing/2014/main" id="{55635D92-77B5-4AFA-A82F-1461F7FE492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7" name="TextBox 8">
          <a:extLst>
            <a:ext uri="{FF2B5EF4-FFF2-40B4-BE49-F238E27FC236}">
              <a16:creationId xmlns:a16="http://schemas.microsoft.com/office/drawing/2014/main" id="{1F8CF470-05E3-4EB2-B316-237E43F3D42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8" name="TextBox 10">
          <a:extLst>
            <a:ext uri="{FF2B5EF4-FFF2-40B4-BE49-F238E27FC236}">
              <a16:creationId xmlns:a16="http://schemas.microsoft.com/office/drawing/2014/main" id="{E3F82345-C47F-4FF6-9100-5E518C62FCD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29" name="TextBox 11">
          <a:extLst>
            <a:ext uri="{FF2B5EF4-FFF2-40B4-BE49-F238E27FC236}">
              <a16:creationId xmlns:a16="http://schemas.microsoft.com/office/drawing/2014/main" id="{7DC293CD-128A-404B-B126-8FBDF7E9187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0" name="TextBox 13">
          <a:extLst>
            <a:ext uri="{FF2B5EF4-FFF2-40B4-BE49-F238E27FC236}">
              <a16:creationId xmlns:a16="http://schemas.microsoft.com/office/drawing/2014/main" id="{94C49E32-0F90-4061-B336-1893F13CFC0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1" name="TextBox 9">
          <a:extLst>
            <a:ext uri="{FF2B5EF4-FFF2-40B4-BE49-F238E27FC236}">
              <a16:creationId xmlns:a16="http://schemas.microsoft.com/office/drawing/2014/main" id="{4EAF1863-20B6-4ABC-A133-35F089163C5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2" name="TextBox 8">
          <a:extLst>
            <a:ext uri="{FF2B5EF4-FFF2-40B4-BE49-F238E27FC236}">
              <a16:creationId xmlns:a16="http://schemas.microsoft.com/office/drawing/2014/main" id="{19953658-4B47-481B-8B5C-45B6CB79FFE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3" name="TextBox 10">
          <a:extLst>
            <a:ext uri="{FF2B5EF4-FFF2-40B4-BE49-F238E27FC236}">
              <a16:creationId xmlns:a16="http://schemas.microsoft.com/office/drawing/2014/main" id="{98BA807C-26E1-4380-82DA-075E0009B68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4" name="TextBox 11">
          <a:extLst>
            <a:ext uri="{FF2B5EF4-FFF2-40B4-BE49-F238E27FC236}">
              <a16:creationId xmlns:a16="http://schemas.microsoft.com/office/drawing/2014/main" id="{CC72F841-64E5-43C5-9E23-6BCC2266C5B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5" name="TextBox 13">
          <a:extLst>
            <a:ext uri="{FF2B5EF4-FFF2-40B4-BE49-F238E27FC236}">
              <a16:creationId xmlns:a16="http://schemas.microsoft.com/office/drawing/2014/main" id="{2E670690-7436-4E8D-BA6B-5812AB6DBE6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6" name="TextBox 9">
          <a:extLst>
            <a:ext uri="{FF2B5EF4-FFF2-40B4-BE49-F238E27FC236}">
              <a16:creationId xmlns:a16="http://schemas.microsoft.com/office/drawing/2014/main" id="{DE4B8B42-B922-4BCC-8960-64E02C527AB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7" name="TextBox 8">
          <a:extLst>
            <a:ext uri="{FF2B5EF4-FFF2-40B4-BE49-F238E27FC236}">
              <a16:creationId xmlns:a16="http://schemas.microsoft.com/office/drawing/2014/main" id="{510DAF72-C542-499D-B9A0-18C8E12C813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8" name="TextBox 10">
          <a:extLst>
            <a:ext uri="{FF2B5EF4-FFF2-40B4-BE49-F238E27FC236}">
              <a16:creationId xmlns:a16="http://schemas.microsoft.com/office/drawing/2014/main" id="{D2059815-77B1-4ED1-BDCE-F887A0CBC22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39" name="TextBox 11">
          <a:extLst>
            <a:ext uri="{FF2B5EF4-FFF2-40B4-BE49-F238E27FC236}">
              <a16:creationId xmlns:a16="http://schemas.microsoft.com/office/drawing/2014/main" id="{8DAB0B2E-1D47-4773-ADFF-04B205BEDB8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0" name="TextBox 13">
          <a:extLst>
            <a:ext uri="{FF2B5EF4-FFF2-40B4-BE49-F238E27FC236}">
              <a16:creationId xmlns:a16="http://schemas.microsoft.com/office/drawing/2014/main" id="{24C5A59A-8AE0-4AE3-9067-AD09CFD9BCC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1" name="TextBox 9">
          <a:extLst>
            <a:ext uri="{FF2B5EF4-FFF2-40B4-BE49-F238E27FC236}">
              <a16:creationId xmlns:a16="http://schemas.microsoft.com/office/drawing/2014/main" id="{D7C8AC91-71FE-4F87-BE57-5325505EEFA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2" name="TextBox 9">
          <a:extLst>
            <a:ext uri="{FF2B5EF4-FFF2-40B4-BE49-F238E27FC236}">
              <a16:creationId xmlns:a16="http://schemas.microsoft.com/office/drawing/2014/main" id="{2DDFA3AB-80E6-41FE-BCD2-02BA8BFA3E2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3" name="TextBox 8">
          <a:extLst>
            <a:ext uri="{FF2B5EF4-FFF2-40B4-BE49-F238E27FC236}">
              <a16:creationId xmlns:a16="http://schemas.microsoft.com/office/drawing/2014/main" id="{7802B2CA-1DEF-419D-BEB4-B7701858455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4" name="TextBox 10">
          <a:extLst>
            <a:ext uri="{FF2B5EF4-FFF2-40B4-BE49-F238E27FC236}">
              <a16:creationId xmlns:a16="http://schemas.microsoft.com/office/drawing/2014/main" id="{5727F595-B94C-4541-A293-11098795E32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5" name="TextBox 11">
          <a:extLst>
            <a:ext uri="{FF2B5EF4-FFF2-40B4-BE49-F238E27FC236}">
              <a16:creationId xmlns:a16="http://schemas.microsoft.com/office/drawing/2014/main" id="{B60A9FB9-5E9F-4EE5-A2DA-195B092B6C5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6" name="TextBox 13">
          <a:extLst>
            <a:ext uri="{FF2B5EF4-FFF2-40B4-BE49-F238E27FC236}">
              <a16:creationId xmlns:a16="http://schemas.microsoft.com/office/drawing/2014/main" id="{D3B68852-4616-4462-9996-563EAB85148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7" name="TextBox 9">
          <a:extLst>
            <a:ext uri="{FF2B5EF4-FFF2-40B4-BE49-F238E27FC236}">
              <a16:creationId xmlns:a16="http://schemas.microsoft.com/office/drawing/2014/main" id="{F7AB1CDD-F828-4F90-BFA4-1AEFA4C293E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8" name="TextBox 8">
          <a:extLst>
            <a:ext uri="{FF2B5EF4-FFF2-40B4-BE49-F238E27FC236}">
              <a16:creationId xmlns:a16="http://schemas.microsoft.com/office/drawing/2014/main" id="{C68AFF87-AF67-4EFF-84B0-43FADEAB68F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49" name="TextBox 10">
          <a:extLst>
            <a:ext uri="{FF2B5EF4-FFF2-40B4-BE49-F238E27FC236}">
              <a16:creationId xmlns:a16="http://schemas.microsoft.com/office/drawing/2014/main" id="{06855E8F-26FF-4F5F-9A19-0F977AA03D6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0" name="TextBox 11">
          <a:extLst>
            <a:ext uri="{FF2B5EF4-FFF2-40B4-BE49-F238E27FC236}">
              <a16:creationId xmlns:a16="http://schemas.microsoft.com/office/drawing/2014/main" id="{9A5DB49A-9FE5-464A-939B-DAA06258BF5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1" name="TextBox 13">
          <a:extLst>
            <a:ext uri="{FF2B5EF4-FFF2-40B4-BE49-F238E27FC236}">
              <a16:creationId xmlns:a16="http://schemas.microsoft.com/office/drawing/2014/main" id="{65556760-6F22-48FA-99E0-2DA8556AEE1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2" name="TextBox 9">
          <a:extLst>
            <a:ext uri="{FF2B5EF4-FFF2-40B4-BE49-F238E27FC236}">
              <a16:creationId xmlns:a16="http://schemas.microsoft.com/office/drawing/2014/main" id="{0C5A5616-FFAF-49FE-9B4D-06E78C4F962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3" name="TextBox 8">
          <a:extLst>
            <a:ext uri="{FF2B5EF4-FFF2-40B4-BE49-F238E27FC236}">
              <a16:creationId xmlns:a16="http://schemas.microsoft.com/office/drawing/2014/main" id="{B2F9EDE4-8F7F-4F32-A1EA-220060260BD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4" name="TextBox 10">
          <a:extLst>
            <a:ext uri="{FF2B5EF4-FFF2-40B4-BE49-F238E27FC236}">
              <a16:creationId xmlns:a16="http://schemas.microsoft.com/office/drawing/2014/main" id="{5DE8FFFA-CFC8-4D6B-9D23-9C1283175B7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5" name="TextBox 11">
          <a:extLst>
            <a:ext uri="{FF2B5EF4-FFF2-40B4-BE49-F238E27FC236}">
              <a16:creationId xmlns:a16="http://schemas.microsoft.com/office/drawing/2014/main" id="{976D0985-8369-4311-85E4-2B746B11A7A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6" name="TextBox 13">
          <a:extLst>
            <a:ext uri="{FF2B5EF4-FFF2-40B4-BE49-F238E27FC236}">
              <a16:creationId xmlns:a16="http://schemas.microsoft.com/office/drawing/2014/main" id="{7CAF0F9A-FDED-4B6F-B57D-F646B024886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7" name="TextBox 9">
          <a:extLst>
            <a:ext uri="{FF2B5EF4-FFF2-40B4-BE49-F238E27FC236}">
              <a16:creationId xmlns:a16="http://schemas.microsoft.com/office/drawing/2014/main" id="{5D4FBC00-F3AD-4042-82FB-F4A1ED3659E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8" name="TextBox 8">
          <a:extLst>
            <a:ext uri="{FF2B5EF4-FFF2-40B4-BE49-F238E27FC236}">
              <a16:creationId xmlns:a16="http://schemas.microsoft.com/office/drawing/2014/main" id="{0D3BCBE7-1C09-4F76-A04B-7637F70200E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59" name="TextBox 10">
          <a:extLst>
            <a:ext uri="{FF2B5EF4-FFF2-40B4-BE49-F238E27FC236}">
              <a16:creationId xmlns:a16="http://schemas.microsoft.com/office/drawing/2014/main" id="{B17A2726-3D02-438C-BA2F-C69E21B4590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0" name="TextBox 11">
          <a:extLst>
            <a:ext uri="{FF2B5EF4-FFF2-40B4-BE49-F238E27FC236}">
              <a16:creationId xmlns:a16="http://schemas.microsoft.com/office/drawing/2014/main" id="{B350C119-3777-4EB8-8E31-51825CD2AB0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1" name="TextBox 13">
          <a:extLst>
            <a:ext uri="{FF2B5EF4-FFF2-40B4-BE49-F238E27FC236}">
              <a16:creationId xmlns:a16="http://schemas.microsoft.com/office/drawing/2014/main" id="{E1A362AA-ACBD-4FF6-B4DC-AF8B8202516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2" name="TextBox 9">
          <a:extLst>
            <a:ext uri="{FF2B5EF4-FFF2-40B4-BE49-F238E27FC236}">
              <a16:creationId xmlns:a16="http://schemas.microsoft.com/office/drawing/2014/main" id="{C4F43148-21B9-48F4-AB9A-D95AC501A1F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3" name="TextBox 8">
          <a:extLst>
            <a:ext uri="{FF2B5EF4-FFF2-40B4-BE49-F238E27FC236}">
              <a16:creationId xmlns:a16="http://schemas.microsoft.com/office/drawing/2014/main" id="{539A11A4-8BC4-49D1-9133-FD8BAED0E30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4" name="TextBox 10">
          <a:extLst>
            <a:ext uri="{FF2B5EF4-FFF2-40B4-BE49-F238E27FC236}">
              <a16:creationId xmlns:a16="http://schemas.microsoft.com/office/drawing/2014/main" id="{A0D3C855-6B08-4DE0-9976-DC0C468AB96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5" name="TextBox 11">
          <a:extLst>
            <a:ext uri="{FF2B5EF4-FFF2-40B4-BE49-F238E27FC236}">
              <a16:creationId xmlns:a16="http://schemas.microsoft.com/office/drawing/2014/main" id="{19A44764-33FE-4819-8D43-FABBDF527C2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6" name="TextBox 13">
          <a:extLst>
            <a:ext uri="{FF2B5EF4-FFF2-40B4-BE49-F238E27FC236}">
              <a16:creationId xmlns:a16="http://schemas.microsoft.com/office/drawing/2014/main" id="{348B9AF0-4DF3-4DEE-8699-1C976600C99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7" name="TextBox 9">
          <a:extLst>
            <a:ext uri="{FF2B5EF4-FFF2-40B4-BE49-F238E27FC236}">
              <a16:creationId xmlns:a16="http://schemas.microsoft.com/office/drawing/2014/main" id="{B7A6ED68-3DB4-4321-A3E9-8D55B568A89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8" name="TextBox 8">
          <a:extLst>
            <a:ext uri="{FF2B5EF4-FFF2-40B4-BE49-F238E27FC236}">
              <a16:creationId xmlns:a16="http://schemas.microsoft.com/office/drawing/2014/main" id="{A9BE094F-AF75-4D6B-8852-1EB0E85D31F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69" name="TextBox 10">
          <a:extLst>
            <a:ext uri="{FF2B5EF4-FFF2-40B4-BE49-F238E27FC236}">
              <a16:creationId xmlns:a16="http://schemas.microsoft.com/office/drawing/2014/main" id="{7B55F00E-5A76-459E-A4FA-3DAC014E796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0" name="TextBox 11">
          <a:extLst>
            <a:ext uri="{FF2B5EF4-FFF2-40B4-BE49-F238E27FC236}">
              <a16:creationId xmlns:a16="http://schemas.microsoft.com/office/drawing/2014/main" id="{28951231-C66C-495F-9A31-A92020036F0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1" name="TextBox 13">
          <a:extLst>
            <a:ext uri="{FF2B5EF4-FFF2-40B4-BE49-F238E27FC236}">
              <a16:creationId xmlns:a16="http://schemas.microsoft.com/office/drawing/2014/main" id="{70DE9E06-F566-4F5E-B9B7-0589930F926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2" name="TextBox 9">
          <a:extLst>
            <a:ext uri="{FF2B5EF4-FFF2-40B4-BE49-F238E27FC236}">
              <a16:creationId xmlns:a16="http://schemas.microsoft.com/office/drawing/2014/main" id="{25EA4529-0806-4200-9349-B13417CD096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3" name="TextBox 8">
          <a:extLst>
            <a:ext uri="{FF2B5EF4-FFF2-40B4-BE49-F238E27FC236}">
              <a16:creationId xmlns:a16="http://schemas.microsoft.com/office/drawing/2014/main" id="{F2092E15-DF7A-49F1-BD55-BFF6D8333AA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4" name="TextBox 10">
          <a:extLst>
            <a:ext uri="{FF2B5EF4-FFF2-40B4-BE49-F238E27FC236}">
              <a16:creationId xmlns:a16="http://schemas.microsoft.com/office/drawing/2014/main" id="{51E42FCE-F634-4CAA-B698-0DCD7E6FEE5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5" name="TextBox 11">
          <a:extLst>
            <a:ext uri="{FF2B5EF4-FFF2-40B4-BE49-F238E27FC236}">
              <a16:creationId xmlns:a16="http://schemas.microsoft.com/office/drawing/2014/main" id="{A9F68C32-1D30-4619-9974-FBF651C2375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6" name="TextBox 13">
          <a:extLst>
            <a:ext uri="{FF2B5EF4-FFF2-40B4-BE49-F238E27FC236}">
              <a16:creationId xmlns:a16="http://schemas.microsoft.com/office/drawing/2014/main" id="{4BBEA1DB-B8E5-4361-A85F-067DA0A7406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7" name="TextBox 9">
          <a:extLst>
            <a:ext uri="{FF2B5EF4-FFF2-40B4-BE49-F238E27FC236}">
              <a16:creationId xmlns:a16="http://schemas.microsoft.com/office/drawing/2014/main" id="{8585519E-C5EF-4ADD-B432-F1CDEFBBD66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8" name="TextBox 8">
          <a:extLst>
            <a:ext uri="{FF2B5EF4-FFF2-40B4-BE49-F238E27FC236}">
              <a16:creationId xmlns:a16="http://schemas.microsoft.com/office/drawing/2014/main" id="{272DB661-206F-4C4B-8C9F-33C633AD904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79" name="TextBox 10">
          <a:extLst>
            <a:ext uri="{FF2B5EF4-FFF2-40B4-BE49-F238E27FC236}">
              <a16:creationId xmlns:a16="http://schemas.microsoft.com/office/drawing/2014/main" id="{1EA632A5-54CD-4EBF-B43D-B1CF9CC117A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0" name="TextBox 11">
          <a:extLst>
            <a:ext uri="{FF2B5EF4-FFF2-40B4-BE49-F238E27FC236}">
              <a16:creationId xmlns:a16="http://schemas.microsoft.com/office/drawing/2014/main" id="{0A96136D-48A3-4142-B9BD-C32419A94BD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1" name="TextBox 13">
          <a:extLst>
            <a:ext uri="{FF2B5EF4-FFF2-40B4-BE49-F238E27FC236}">
              <a16:creationId xmlns:a16="http://schemas.microsoft.com/office/drawing/2014/main" id="{56BF75AE-2A0E-47A3-9E07-D94625D3693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2" name="TextBox 9">
          <a:extLst>
            <a:ext uri="{FF2B5EF4-FFF2-40B4-BE49-F238E27FC236}">
              <a16:creationId xmlns:a16="http://schemas.microsoft.com/office/drawing/2014/main" id="{E59A55AB-7918-4A26-AB87-6CB3BB3C1B1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3" name="TextBox 8">
          <a:extLst>
            <a:ext uri="{FF2B5EF4-FFF2-40B4-BE49-F238E27FC236}">
              <a16:creationId xmlns:a16="http://schemas.microsoft.com/office/drawing/2014/main" id="{9BD7D1F3-CBA9-44D4-83C8-E74394996A9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4" name="TextBox 10">
          <a:extLst>
            <a:ext uri="{FF2B5EF4-FFF2-40B4-BE49-F238E27FC236}">
              <a16:creationId xmlns:a16="http://schemas.microsoft.com/office/drawing/2014/main" id="{08A28510-386F-406E-8F63-CEE8FEED217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5" name="TextBox 11">
          <a:extLst>
            <a:ext uri="{FF2B5EF4-FFF2-40B4-BE49-F238E27FC236}">
              <a16:creationId xmlns:a16="http://schemas.microsoft.com/office/drawing/2014/main" id="{2DB60DD7-2544-4893-BD7B-F88A4FC3EE8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6" name="TextBox 13">
          <a:extLst>
            <a:ext uri="{FF2B5EF4-FFF2-40B4-BE49-F238E27FC236}">
              <a16:creationId xmlns:a16="http://schemas.microsoft.com/office/drawing/2014/main" id="{B428D62E-D6EB-4535-B5F4-715D8A1257E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7" name="TextBox 9">
          <a:extLst>
            <a:ext uri="{FF2B5EF4-FFF2-40B4-BE49-F238E27FC236}">
              <a16:creationId xmlns:a16="http://schemas.microsoft.com/office/drawing/2014/main" id="{FAC3231B-09E0-49B8-B73E-BEB9EC93BAC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8" name="TextBox 8">
          <a:extLst>
            <a:ext uri="{FF2B5EF4-FFF2-40B4-BE49-F238E27FC236}">
              <a16:creationId xmlns:a16="http://schemas.microsoft.com/office/drawing/2014/main" id="{372CFAB0-F354-4046-9B23-FE716E42D6D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89" name="TextBox 10">
          <a:extLst>
            <a:ext uri="{FF2B5EF4-FFF2-40B4-BE49-F238E27FC236}">
              <a16:creationId xmlns:a16="http://schemas.microsoft.com/office/drawing/2014/main" id="{D6908546-587F-4B25-A8B7-A343CB86784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0" name="TextBox 11">
          <a:extLst>
            <a:ext uri="{FF2B5EF4-FFF2-40B4-BE49-F238E27FC236}">
              <a16:creationId xmlns:a16="http://schemas.microsoft.com/office/drawing/2014/main" id="{521B648D-9C85-4A22-A413-AF54E7B0572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1" name="TextBox 13">
          <a:extLst>
            <a:ext uri="{FF2B5EF4-FFF2-40B4-BE49-F238E27FC236}">
              <a16:creationId xmlns:a16="http://schemas.microsoft.com/office/drawing/2014/main" id="{8F94CCF0-6D7E-4614-9D4B-22DA959E426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2" name="TextBox 9">
          <a:extLst>
            <a:ext uri="{FF2B5EF4-FFF2-40B4-BE49-F238E27FC236}">
              <a16:creationId xmlns:a16="http://schemas.microsoft.com/office/drawing/2014/main" id="{D97F2F02-9133-4A47-A634-48AFDF79530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3" name="TextBox 8">
          <a:extLst>
            <a:ext uri="{FF2B5EF4-FFF2-40B4-BE49-F238E27FC236}">
              <a16:creationId xmlns:a16="http://schemas.microsoft.com/office/drawing/2014/main" id="{B38CE2B9-9DEC-4CA6-8C75-6571DEA8395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4" name="TextBox 10">
          <a:extLst>
            <a:ext uri="{FF2B5EF4-FFF2-40B4-BE49-F238E27FC236}">
              <a16:creationId xmlns:a16="http://schemas.microsoft.com/office/drawing/2014/main" id="{9836C393-B427-47FA-9581-46176D60439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5" name="TextBox 11">
          <a:extLst>
            <a:ext uri="{FF2B5EF4-FFF2-40B4-BE49-F238E27FC236}">
              <a16:creationId xmlns:a16="http://schemas.microsoft.com/office/drawing/2014/main" id="{60ADEABD-B2C5-4C3C-AAD1-DCBB406941B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6" name="TextBox 13">
          <a:extLst>
            <a:ext uri="{FF2B5EF4-FFF2-40B4-BE49-F238E27FC236}">
              <a16:creationId xmlns:a16="http://schemas.microsoft.com/office/drawing/2014/main" id="{55340890-6FC7-4E1D-9EC4-411B1887854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7" name="TextBox 9">
          <a:extLst>
            <a:ext uri="{FF2B5EF4-FFF2-40B4-BE49-F238E27FC236}">
              <a16:creationId xmlns:a16="http://schemas.microsoft.com/office/drawing/2014/main" id="{6101C58B-B136-44EE-858A-56D627ADE6B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8" name="TextBox 8">
          <a:extLst>
            <a:ext uri="{FF2B5EF4-FFF2-40B4-BE49-F238E27FC236}">
              <a16:creationId xmlns:a16="http://schemas.microsoft.com/office/drawing/2014/main" id="{8C4C4EF8-BEA5-4577-84A8-F6F95C07B86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399" name="TextBox 10">
          <a:extLst>
            <a:ext uri="{FF2B5EF4-FFF2-40B4-BE49-F238E27FC236}">
              <a16:creationId xmlns:a16="http://schemas.microsoft.com/office/drawing/2014/main" id="{9F978E4E-D4EF-42BB-B234-5C0C870D30C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0" name="TextBox 11">
          <a:extLst>
            <a:ext uri="{FF2B5EF4-FFF2-40B4-BE49-F238E27FC236}">
              <a16:creationId xmlns:a16="http://schemas.microsoft.com/office/drawing/2014/main" id="{4065D75D-BED0-4110-B03D-81205695DAE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1" name="TextBox 13">
          <a:extLst>
            <a:ext uri="{FF2B5EF4-FFF2-40B4-BE49-F238E27FC236}">
              <a16:creationId xmlns:a16="http://schemas.microsoft.com/office/drawing/2014/main" id="{5802CAD4-27A2-42BB-AE63-89C0948DA2F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2" name="TextBox 9">
          <a:extLst>
            <a:ext uri="{FF2B5EF4-FFF2-40B4-BE49-F238E27FC236}">
              <a16:creationId xmlns:a16="http://schemas.microsoft.com/office/drawing/2014/main" id="{36B1B21E-9862-4D1F-8819-87235E83650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3" name="TextBox 8">
          <a:extLst>
            <a:ext uri="{FF2B5EF4-FFF2-40B4-BE49-F238E27FC236}">
              <a16:creationId xmlns:a16="http://schemas.microsoft.com/office/drawing/2014/main" id="{CB868FBB-0C06-4D30-BF16-DD273261D28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4" name="TextBox 10">
          <a:extLst>
            <a:ext uri="{FF2B5EF4-FFF2-40B4-BE49-F238E27FC236}">
              <a16:creationId xmlns:a16="http://schemas.microsoft.com/office/drawing/2014/main" id="{85895B79-4052-4D24-AF47-A42D1314A35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5" name="TextBox 11">
          <a:extLst>
            <a:ext uri="{FF2B5EF4-FFF2-40B4-BE49-F238E27FC236}">
              <a16:creationId xmlns:a16="http://schemas.microsoft.com/office/drawing/2014/main" id="{B674301F-8EBC-4B7F-A70A-B560FC9FDBD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6" name="TextBox 13">
          <a:extLst>
            <a:ext uri="{FF2B5EF4-FFF2-40B4-BE49-F238E27FC236}">
              <a16:creationId xmlns:a16="http://schemas.microsoft.com/office/drawing/2014/main" id="{3879F275-B585-4C94-89B1-11AA1EE7411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7" name="TextBox 9">
          <a:extLst>
            <a:ext uri="{FF2B5EF4-FFF2-40B4-BE49-F238E27FC236}">
              <a16:creationId xmlns:a16="http://schemas.microsoft.com/office/drawing/2014/main" id="{3F4340C9-4B48-4DF8-947F-87E217954CA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8" name="TextBox 8">
          <a:extLst>
            <a:ext uri="{FF2B5EF4-FFF2-40B4-BE49-F238E27FC236}">
              <a16:creationId xmlns:a16="http://schemas.microsoft.com/office/drawing/2014/main" id="{EEC1EEC3-81B1-4D71-A740-DEFA06C243A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09" name="TextBox 10">
          <a:extLst>
            <a:ext uri="{FF2B5EF4-FFF2-40B4-BE49-F238E27FC236}">
              <a16:creationId xmlns:a16="http://schemas.microsoft.com/office/drawing/2014/main" id="{E4D24BE0-C181-4340-B9A8-0FE83A4D8D98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0" name="TextBox 11">
          <a:extLst>
            <a:ext uri="{FF2B5EF4-FFF2-40B4-BE49-F238E27FC236}">
              <a16:creationId xmlns:a16="http://schemas.microsoft.com/office/drawing/2014/main" id="{4F9A3981-6BE5-43B6-AF2B-C49BAA8E602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1" name="TextBox 13">
          <a:extLst>
            <a:ext uri="{FF2B5EF4-FFF2-40B4-BE49-F238E27FC236}">
              <a16:creationId xmlns:a16="http://schemas.microsoft.com/office/drawing/2014/main" id="{BEB38338-ADAF-410D-8F78-CEA1BDF6462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2" name="TextBox 9">
          <a:extLst>
            <a:ext uri="{FF2B5EF4-FFF2-40B4-BE49-F238E27FC236}">
              <a16:creationId xmlns:a16="http://schemas.microsoft.com/office/drawing/2014/main" id="{EE52D11C-3C69-4F8F-9939-9872D893024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3" name="TextBox 8">
          <a:extLst>
            <a:ext uri="{FF2B5EF4-FFF2-40B4-BE49-F238E27FC236}">
              <a16:creationId xmlns:a16="http://schemas.microsoft.com/office/drawing/2014/main" id="{054C2F9A-45BE-48EF-987E-43EAA119FFC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4" name="TextBox 10">
          <a:extLst>
            <a:ext uri="{FF2B5EF4-FFF2-40B4-BE49-F238E27FC236}">
              <a16:creationId xmlns:a16="http://schemas.microsoft.com/office/drawing/2014/main" id="{67C5EBFF-49AA-418B-A50D-ECAB3497398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5" name="TextBox 11">
          <a:extLst>
            <a:ext uri="{FF2B5EF4-FFF2-40B4-BE49-F238E27FC236}">
              <a16:creationId xmlns:a16="http://schemas.microsoft.com/office/drawing/2014/main" id="{37209A69-5ADD-4CBE-9461-169E7511C96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6" name="TextBox 13">
          <a:extLst>
            <a:ext uri="{FF2B5EF4-FFF2-40B4-BE49-F238E27FC236}">
              <a16:creationId xmlns:a16="http://schemas.microsoft.com/office/drawing/2014/main" id="{B84AA8A2-8636-446F-9D7E-C39851C201D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7" name="TextBox 9">
          <a:extLst>
            <a:ext uri="{FF2B5EF4-FFF2-40B4-BE49-F238E27FC236}">
              <a16:creationId xmlns:a16="http://schemas.microsoft.com/office/drawing/2014/main" id="{6B37A325-EC95-4755-A4F0-9B9FAFDF1D6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8" name="TextBox 8">
          <a:extLst>
            <a:ext uri="{FF2B5EF4-FFF2-40B4-BE49-F238E27FC236}">
              <a16:creationId xmlns:a16="http://schemas.microsoft.com/office/drawing/2014/main" id="{A03194E9-E29F-4FA4-B23D-02754E9E84B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19" name="TextBox 10">
          <a:extLst>
            <a:ext uri="{FF2B5EF4-FFF2-40B4-BE49-F238E27FC236}">
              <a16:creationId xmlns:a16="http://schemas.microsoft.com/office/drawing/2014/main" id="{33FADA13-6710-478A-BE49-0833536AF70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0" name="TextBox 11">
          <a:extLst>
            <a:ext uri="{FF2B5EF4-FFF2-40B4-BE49-F238E27FC236}">
              <a16:creationId xmlns:a16="http://schemas.microsoft.com/office/drawing/2014/main" id="{461874E1-D53D-4495-84BF-0DC0EA5189C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1" name="TextBox 13">
          <a:extLst>
            <a:ext uri="{FF2B5EF4-FFF2-40B4-BE49-F238E27FC236}">
              <a16:creationId xmlns:a16="http://schemas.microsoft.com/office/drawing/2014/main" id="{7CC3E5AB-4D0C-4D9D-B698-609D1EAA71A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2" name="TextBox 9">
          <a:extLst>
            <a:ext uri="{FF2B5EF4-FFF2-40B4-BE49-F238E27FC236}">
              <a16:creationId xmlns:a16="http://schemas.microsoft.com/office/drawing/2014/main" id="{AA5200F2-7D72-44EB-B109-A7DE4C3E84E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3" name="TextBox 8">
          <a:extLst>
            <a:ext uri="{FF2B5EF4-FFF2-40B4-BE49-F238E27FC236}">
              <a16:creationId xmlns:a16="http://schemas.microsoft.com/office/drawing/2014/main" id="{A8E7ACF1-FCDD-4C96-A9AC-F0282568843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4" name="TextBox 10">
          <a:extLst>
            <a:ext uri="{FF2B5EF4-FFF2-40B4-BE49-F238E27FC236}">
              <a16:creationId xmlns:a16="http://schemas.microsoft.com/office/drawing/2014/main" id="{124701AE-8A92-44C9-B719-634A842EA2A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5" name="TextBox 11">
          <a:extLst>
            <a:ext uri="{FF2B5EF4-FFF2-40B4-BE49-F238E27FC236}">
              <a16:creationId xmlns:a16="http://schemas.microsoft.com/office/drawing/2014/main" id="{2C99CFEB-852A-4929-9E6C-9313E250ECA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6" name="TextBox 13">
          <a:extLst>
            <a:ext uri="{FF2B5EF4-FFF2-40B4-BE49-F238E27FC236}">
              <a16:creationId xmlns:a16="http://schemas.microsoft.com/office/drawing/2014/main" id="{1041EAC4-EC37-4CA5-B5A7-6F5364B4EFE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7" name="TextBox 9">
          <a:extLst>
            <a:ext uri="{FF2B5EF4-FFF2-40B4-BE49-F238E27FC236}">
              <a16:creationId xmlns:a16="http://schemas.microsoft.com/office/drawing/2014/main" id="{916BAB94-B1B0-4D89-AD1E-8FCAF0AD72E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8" name="TextBox 8">
          <a:extLst>
            <a:ext uri="{FF2B5EF4-FFF2-40B4-BE49-F238E27FC236}">
              <a16:creationId xmlns:a16="http://schemas.microsoft.com/office/drawing/2014/main" id="{83804206-3961-4DA9-84A5-186F942730D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29" name="TextBox 10">
          <a:extLst>
            <a:ext uri="{FF2B5EF4-FFF2-40B4-BE49-F238E27FC236}">
              <a16:creationId xmlns:a16="http://schemas.microsoft.com/office/drawing/2014/main" id="{8ACD392D-0281-4C14-8BC4-BEFEB58A1F3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0" name="TextBox 11">
          <a:extLst>
            <a:ext uri="{FF2B5EF4-FFF2-40B4-BE49-F238E27FC236}">
              <a16:creationId xmlns:a16="http://schemas.microsoft.com/office/drawing/2014/main" id="{1CB19C54-3363-4CEC-88E0-EAB0D2FAC62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1" name="TextBox 13">
          <a:extLst>
            <a:ext uri="{FF2B5EF4-FFF2-40B4-BE49-F238E27FC236}">
              <a16:creationId xmlns:a16="http://schemas.microsoft.com/office/drawing/2014/main" id="{8B5D0298-8BCE-46C3-86E2-2BE2077D21F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2" name="TextBox 9">
          <a:extLst>
            <a:ext uri="{FF2B5EF4-FFF2-40B4-BE49-F238E27FC236}">
              <a16:creationId xmlns:a16="http://schemas.microsoft.com/office/drawing/2014/main" id="{FA372D21-134E-4535-AD8C-0F60ACD9D4D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3" name="TextBox 8">
          <a:extLst>
            <a:ext uri="{FF2B5EF4-FFF2-40B4-BE49-F238E27FC236}">
              <a16:creationId xmlns:a16="http://schemas.microsoft.com/office/drawing/2014/main" id="{D007BFFB-9580-456E-8968-A9C94A39AB9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4" name="TextBox 10">
          <a:extLst>
            <a:ext uri="{FF2B5EF4-FFF2-40B4-BE49-F238E27FC236}">
              <a16:creationId xmlns:a16="http://schemas.microsoft.com/office/drawing/2014/main" id="{99047760-8E39-44A8-8FFC-8318E4D46F6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5" name="TextBox 11">
          <a:extLst>
            <a:ext uri="{FF2B5EF4-FFF2-40B4-BE49-F238E27FC236}">
              <a16:creationId xmlns:a16="http://schemas.microsoft.com/office/drawing/2014/main" id="{7674A1D2-313C-49B3-AAD9-99D7BFAEA84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6" name="TextBox 13">
          <a:extLst>
            <a:ext uri="{FF2B5EF4-FFF2-40B4-BE49-F238E27FC236}">
              <a16:creationId xmlns:a16="http://schemas.microsoft.com/office/drawing/2014/main" id="{EC6F6540-42A9-42F6-BE5E-36A6D905A03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7" name="TextBox 9">
          <a:extLst>
            <a:ext uri="{FF2B5EF4-FFF2-40B4-BE49-F238E27FC236}">
              <a16:creationId xmlns:a16="http://schemas.microsoft.com/office/drawing/2014/main" id="{F2525D90-BF0B-4755-AC38-C69A2571345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8" name="TextBox 9">
          <a:extLst>
            <a:ext uri="{FF2B5EF4-FFF2-40B4-BE49-F238E27FC236}">
              <a16:creationId xmlns:a16="http://schemas.microsoft.com/office/drawing/2014/main" id="{DA146CA8-358E-44DF-AC84-3F63936B59B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39" name="TextBox 8">
          <a:extLst>
            <a:ext uri="{FF2B5EF4-FFF2-40B4-BE49-F238E27FC236}">
              <a16:creationId xmlns:a16="http://schemas.microsoft.com/office/drawing/2014/main" id="{AE0DFC88-0754-4303-A38F-4418B1B542A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0" name="TextBox 10">
          <a:extLst>
            <a:ext uri="{FF2B5EF4-FFF2-40B4-BE49-F238E27FC236}">
              <a16:creationId xmlns:a16="http://schemas.microsoft.com/office/drawing/2014/main" id="{E03107D1-231D-4EE5-8FB3-9FC2BD52D6F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1" name="TextBox 11">
          <a:extLst>
            <a:ext uri="{FF2B5EF4-FFF2-40B4-BE49-F238E27FC236}">
              <a16:creationId xmlns:a16="http://schemas.microsoft.com/office/drawing/2014/main" id="{C616282F-07A6-4B18-9118-C8D28CC3830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2" name="TextBox 13">
          <a:extLst>
            <a:ext uri="{FF2B5EF4-FFF2-40B4-BE49-F238E27FC236}">
              <a16:creationId xmlns:a16="http://schemas.microsoft.com/office/drawing/2014/main" id="{6FBBD5A8-6891-46F8-941C-E6D4C8C770D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3" name="TextBox 9">
          <a:extLst>
            <a:ext uri="{FF2B5EF4-FFF2-40B4-BE49-F238E27FC236}">
              <a16:creationId xmlns:a16="http://schemas.microsoft.com/office/drawing/2014/main" id="{FADF2E25-D655-4ABF-AE68-ECE50B709B2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4" name="TextBox 8">
          <a:extLst>
            <a:ext uri="{FF2B5EF4-FFF2-40B4-BE49-F238E27FC236}">
              <a16:creationId xmlns:a16="http://schemas.microsoft.com/office/drawing/2014/main" id="{59A039DA-14AE-4ADD-A852-3A0129007AB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5" name="TextBox 10">
          <a:extLst>
            <a:ext uri="{FF2B5EF4-FFF2-40B4-BE49-F238E27FC236}">
              <a16:creationId xmlns:a16="http://schemas.microsoft.com/office/drawing/2014/main" id="{B8828F97-9DA4-42A0-AEBC-ECD0649AE50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6" name="TextBox 11">
          <a:extLst>
            <a:ext uri="{FF2B5EF4-FFF2-40B4-BE49-F238E27FC236}">
              <a16:creationId xmlns:a16="http://schemas.microsoft.com/office/drawing/2014/main" id="{7CBC5EF3-2C64-4286-8D16-92EF1BE8BA9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7" name="TextBox 13">
          <a:extLst>
            <a:ext uri="{FF2B5EF4-FFF2-40B4-BE49-F238E27FC236}">
              <a16:creationId xmlns:a16="http://schemas.microsoft.com/office/drawing/2014/main" id="{B5AA9031-4604-4399-BE6E-546954EE171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8" name="TextBox 9">
          <a:extLst>
            <a:ext uri="{FF2B5EF4-FFF2-40B4-BE49-F238E27FC236}">
              <a16:creationId xmlns:a16="http://schemas.microsoft.com/office/drawing/2014/main" id="{69635102-3080-43A5-A08F-77C09A8AA32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49" name="TextBox 8">
          <a:extLst>
            <a:ext uri="{FF2B5EF4-FFF2-40B4-BE49-F238E27FC236}">
              <a16:creationId xmlns:a16="http://schemas.microsoft.com/office/drawing/2014/main" id="{342E3CFB-4EC9-487A-A523-D30FECB069A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0" name="TextBox 10">
          <a:extLst>
            <a:ext uri="{FF2B5EF4-FFF2-40B4-BE49-F238E27FC236}">
              <a16:creationId xmlns:a16="http://schemas.microsoft.com/office/drawing/2014/main" id="{C626F5E8-B35B-4F23-8FFC-3C4F66739CC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1" name="TextBox 11">
          <a:extLst>
            <a:ext uri="{FF2B5EF4-FFF2-40B4-BE49-F238E27FC236}">
              <a16:creationId xmlns:a16="http://schemas.microsoft.com/office/drawing/2014/main" id="{F0B8C241-7776-4225-A245-AE11C006B45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2" name="TextBox 13">
          <a:extLst>
            <a:ext uri="{FF2B5EF4-FFF2-40B4-BE49-F238E27FC236}">
              <a16:creationId xmlns:a16="http://schemas.microsoft.com/office/drawing/2014/main" id="{AC409859-ED92-4A3B-937C-93305F47E38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3" name="TextBox 9">
          <a:extLst>
            <a:ext uri="{FF2B5EF4-FFF2-40B4-BE49-F238E27FC236}">
              <a16:creationId xmlns:a16="http://schemas.microsoft.com/office/drawing/2014/main" id="{F5FC6E90-D7A8-47BC-BAA0-3B1EE7F64FA8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4" name="TextBox 8">
          <a:extLst>
            <a:ext uri="{FF2B5EF4-FFF2-40B4-BE49-F238E27FC236}">
              <a16:creationId xmlns:a16="http://schemas.microsoft.com/office/drawing/2014/main" id="{BCB223A5-3F07-4EBB-8A91-8A428B9CD13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5" name="TextBox 10">
          <a:extLst>
            <a:ext uri="{FF2B5EF4-FFF2-40B4-BE49-F238E27FC236}">
              <a16:creationId xmlns:a16="http://schemas.microsoft.com/office/drawing/2014/main" id="{3DC34AF5-E5DF-4A05-A44F-95C473FE7B8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6" name="TextBox 11">
          <a:extLst>
            <a:ext uri="{FF2B5EF4-FFF2-40B4-BE49-F238E27FC236}">
              <a16:creationId xmlns:a16="http://schemas.microsoft.com/office/drawing/2014/main" id="{D34BA00A-03D9-43DB-B8A8-6492F1F2305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7" name="TextBox 13">
          <a:extLst>
            <a:ext uri="{FF2B5EF4-FFF2-40B4-BE49-F238E27FC236}">
              <a16:creationId xmlns:a16="http://schemas.microsoft.com/office/drawing/2014/main" id="{44F90440-C6B5-4DF6-B143-4705E8571BA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8" name="TextBox 9">
          <a:extLst>
            <a:ext uri="{FF2B5EF4-FFF2-40B4-BE49-F238E27FC236}">
              <a16:creationId xmlns:a16="http://schemas.microsoft.com/office/drawing/2014/main" id="{A4A597BC-7737-4A46-8655-42979F9CBCD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59" name="TextBox 8">
          <a:extLst>
            <a:ext uri="{FF2B5EF4-FFF2-40B4-BE49-F238E27FC236}">
              <a16:creationId xmlns:a16="http://schemas.microsoft.com/office/drawing/2014/main" id="{DD1C10C0-1643-4244-9F3A-FE63955656B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0" name="TextBox 10">
          <a:extLst>
            <a:ext uri="{FF2B5EF4-FFF2-40B4-BE49-F238E27FC236}">
              <a16:creationId xmlns:a16="http://schemas.microsoft.com/office/drawing/2014/main" id="{35127D0B-4D83-46AF-984D-D510041945B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1" name="TextBox 11">
          <a:extLst>
            <a:ext uri="{FF2B5EF4-FFF2-40B4-BE49-F238E27FC236}">
              <a16:creationId xmlns:a16="http://schemas.microsoft.com/office/drawing/2014/main" id="{520168E8-E187-4F6A-845F-D75B5CDD8D68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2" name="TextBox 13">
          <a:extLst>
            <a:ext uri="{FF2B5EF4-FFF2-40B4-BE49-F238E27FC236}">
              <a16:creationId xmlns:a16="http://schemas.microsoft.com/office/drawing/2014/main" id="{8C7A5EE0-DECE-4E86-AAC2-8BA31ACB579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3" name="TextBox 9">
          <a:extLst>
            <a:ext uri="{FF2B5EF4-FFF2-40B4-BE49-F238E27FC236}">
              <a16:creationId xmlns:a16="http://schemas.microsoft.com/office/drawing/2014/main" id="{768B7D60-5BC4-4611-A692-EE286B331ED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4" name="TextBox 8">
          <a:extLst>
            <a:ext uri="{FF2B5EF4-FFF2-40B4-BE49-F238E27FC236}">
              <a16:creationId xmlns:a16="http://schemas.microsoft.com/office/drawing/2014/main" id="{D0D194F1-5154-474A-A4DE-9D24B3820D6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5" name="TextBox 10">
          <a:extLst>
            <a:ext uri="{FF2B5EF4-FFF2-40B4-BE49-F238E27FC236}">
              <a16:creationId xmlns:a16="http://schemas.microsoft.com/office/drawing/2014/main" id="{8E0DB97C-49F7-4D63-A24F-F81E77DA539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6" name="TextBox 11">
          <a:extLst>
            <a:ext uri="{FF2B5EF4-FFF2-40B4-BE49-F238E27FC236}">
              <a16:creationId xmlns:a16="http://schemas.microsoft.com/office/drawing/2014/main" id="{EADF7BAC-D1F4-4787-83DF-DC544D0E40E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7" name="TextBox 13">
          <a:extLst>
            <a:ext uri="{FF2B5EF4-FFF2-40B4-BE49-F238E27FC236}">
              <a16:creationId xmlns:a16="http://schemas.microsoft.com/office/drawing/2014/main" id="{DDD92A31-6094-4479-8A4B-6A52B118698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8" name="TextBox 9">
          <a:extLst>
            <a:ext uri="{FF2B5EF4-FFF2-40B4-BE49-F238E27FC236}">
              <a16:creationId xmlns:a16="http://schemas.microsoft.com/office/drawing/2014/main" id="{3E1A2237-826B-4088-945E-B95D0719682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69" name="TextBox 8">
          <a:extLst>
            <a:ext uri="{FF2B5EF4-FFF2-40B4-BE49-F238E27FC236}">
              <a16:creationId xmlns:a16="http://schemas.microsoft.com/office/drawing/2014/main" id="{1D2065AD-BB58-47F9-9F76-A13037BCE27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0" name="TextBox 10">
          <a:extLst>
            <a:ext uri="{FF2B5EF4-FFF2-40B4-BE49-F238E27FC236}">
              <a16:creationId xmlns:a16="http://schemas.microsoft.com/office/drawing/2014/main" id="{9DB6F581-3BB0-476E-AC58-A78C33F31D8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1" name="TextBox 11">
          <a:extLst>
            <a:ext uri="{FF2B5EF4-FFF2-40B4-BE49-F238E27FC236}">
              <a16:creationId xmlns:a16="http://schemas.microsoft.com/office/drawing/2014/main" id="{3E991F1D-649B-48EC-AF20-A8D6C591A44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2" name="TextBox 13">
          <a:extLst>
            <a:ext uri="{FF2B5EF4-FFF2-40B4-BE49-F238E27FC236}">
              <a16:creationId xmlns:a16="http://schemas.microsoft.com/office/drawing/2014/main" id="{5F5DB561-70F4-42C8-9FDC-EB5DFB262D7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3" name="TextBox 9">
          <a:extLst>
            <a:ext uri="{FF2B5EF4-FFF2-40B4-BE49-F238E27FC236}">
              <a16:creationId xmlns:a16="http://schemas.microsoft.com/office/drawing/2014/main" id="{8D261D9B-D13A-4DA6-B7D9-0165CF46038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4" name="TextBox 8">
          <a:extLst>
            <a:ext uri="{FF2B5EF4-FFF2-40B4-BE49-F238E27FC236}">
              <a16:creationId xmlns:a16="http://schemas.microsoft.com/office/drawing/2014/main" id="{16502A5A-C03D-42E4-9B66-24C7C04D3A1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5" name="TextBox 10">
          <a:extLst>
            <a:ext uri="{FF2B5EF4-FFF2-40B4-BE49-F238E27FC236}">
              <a16:creationId xmlns:a16="http://schemas.microsoft.com/office/drawing/2014/main" id="{07EB4AF4-F550-49D4-9191-226BF5C6C06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6" name="TextBox 11">
          <a:extLst>
            <a:ext uri="{FF2B5EF4-FFF2-40B4-BE49-F238E27FC236}">
              <a16:creationId xmlns:a16="http://schemas.microsoft.com/office/drawing/2014/main" id="{A292F751-EADD-4F06-99E8-7FF66A8BF78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7" name="TextBox 13">
          <a:extLst>
            <a:ext uri="{FF2B5EF4-FFF2-40B4-BE49-F238E27FC236}">
              <a16:creationId xmlns:a16="http://schemas.microsoft.com/office/drawing/2014/main" id="{66D7E230-5E85-4F61-A824-2AF03A92EE7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8" name="TextBox 9">
          <a:extLst>
            <a:ext uri="{FF2B5EF4-FFF2-40B4-BE49-F238E27FC236}">
              <a16:creationId xmlns:a16="http://schemas.microsoft.com/office/drawing/2014/main" id="{A37EFA22-9BED-437A-AFF7-C50670B0C42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79" name="TextBox 8">
          <a:extLst>
            <a:ext uri="{FF2B5EF4-FFF2-40B4-BE49-F238E27FC236}">
              <a16:creationId xmlns:a16="http://schemas.microsoft.com/office/drawing/2014/main" id="{64D5C49A-F8D9-4EC9-9F85-B201265744D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0" name="TextBox 10">
          <a:extLst>
            <a:ext uri="{FF2B5EF4-FFF2-40B4-BE49-F238E27FC236}">
              <a16:creationId xmlns:a16="http://schemas.microsoft.com/office/drawing/2014/main" id="{26769C7B-B83B-4B13-823F-D9C418A26D2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1" name="TextBox 11">
          <a:extLst>
            <a:ext uri="{FF2B5EF4-FFF2-40B4-BE49-F238E27FC236}">
              <a16:creationId xmlns:a16="http://schemas.microsoft.com/office/drawing/2014/main" id="{5569AF54-3097-42CA-8DCC-4D3917D3CDA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2" name="TextBox 13">
          <a:extLst>
            <a:ext uri="{FF2B5EF4-FFF2-40B4-BE49-F238E27FC236}">
              <a16:creationId xmlns:a16="http://schemas.microsoft.com/office/drawing/2014/main" id="{F31F2F69-A3AE-4AFF-8119-69E933B6D3A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3" name="TextBox 9">
          <a:extLst>
            <a:ext uri="{FF2B5EF4-FFF2-40B4-BE49-F238E27FC236}">
              <a16:creationId xmlns:a16="http://schemas.microsoft.com/office/drawing/2014/main" id="{8677B1E9-B133-4E24-8535-6BDF8F27E00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4" name="TextBox 8">
          <a:extLst>
            <a:ext uri="{FF2B5EF4-FFF2-40B4-BE49-F238E27FC236}">
              <a16:creationId xmlns:a16="http://schemas.microsoft.com/office/drawing/2014/main" id="{2459AF76-6A4A-4792-B4B3-B226210CA81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5" name="TextBox 10">
          <a:extLst>
            <a:ext uri="{FF2B5EF4-FFF2-40B4-BE49-F238E27FC236}">
              <a16:creationId xmlns:a16="http://schemas.microsoft.com/office/drawing/2014/main" id="{FA19AA34-C561-4DF2-9C71-9F2037FB55D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6" name="TextBox 11">
          <a:extLst>
            <a:ext uri="{FF2B5EF4-FFF2-40B4-BE49-F238E27FC236}">
              <a16:creationId xmlns:a16="http://schemas.microsoft.com/office/drawing/2014/main" id="{40AFF208-DC99-4E0A-A2D1-78497BA8371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7" name="TextBox 13">
          <a:extLst>
            <a:ext uri="{FF2B5EF4-FFF2-40B4-BE49-F238E27FC236}">
              <a16:creationId xmlns:a16="http://schemas.microsoft.com/office/drawing/2014/main" id="{33506A51-98AD-49B8-A5F5-06A0CA003DB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8" name="TextBox 9">
          <a:extLst>
            <a:ext uri="{FF2B5EF4-FFF2-40B4-BE49-F238E27FC236}">
              <a16:creationId xmlns:a16="http://schemas.microsoft.com/office/drawing/2014/main" id="{0F85F5DE-0042-427B-80AE-66153E106E3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89" name="TextBox 8">
          <a:extLst>
            <a:ext uri="{FF2B5EF4-FFF2-40B4-BE49-F238E27FC236}">
              <a16:creationId xmlns:a16="http://schemas.microsoft.com/office/drawing/2014/main" id="{1E952446-8844-4CE2-B4BE-0CF18A12A7F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0" name="TextBox 10">
          <a:extLst>
            <a:ext uri="{FF2B5EF4-FFF2-40B4-BE49-F238E27FC236}">
              <a16:creationId xmlns:a16="http://schemas.microsoft.com/office/drawing/2014/main" id="{BF175F2A-7EED-4342-BB80-9E434896808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1" name="TextBox 11">
          <a:extLst>
            <a:ext uri="{FF2B5EF4-FFF2-40B4-BE49-F238E27FC236}">
              <a16:creationId xmlns:a16="http://schemas.microsoft.com/office/drawing/2014/main" id="{F2198369-3DF5-42CC-BEC9-20F0CBBE3B3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2" name="TextBox 13">
          <a:extLst>
            <a:ext uri="{FF2B5EF4-FFF2-40B4-BE49-F238E27FC236}">
              <a16:creationId xmlns:a16="http://schemas.microsoft.com/office/drawing/2014/main" id="{951D290A-3E25-48B4-9242-FD384D74836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3" name="TextBox 9">
          <a:extLst>
            <a:ext uri="{FF2B5EF4-FFF2-40B4-BE49-F238E27FC236}">
              <a16:creationId xmlns:a16="http://schemas.microsoft.com/office/drawing/2014/main" id="{A5608407-0426-4C52-AE61-6A756C619C0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4" name="TextBox 8">
          <a:extLst>
            <a:ext uri="{FF2B5EF4-FFF2-40B4-BE49-F238E27FC236}">
              <a16:creationId xmlns:a16="http://schemas.microsoft.com/office/drawing/2014/main" id="{5CB7D81B-8CDC-41DC-AAE9-5C18E91991D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5" name="TextBox 10">
          <a:extLst>
            <a:ext uri="{FF2B5EF4-FFF2-40B4-BE49-F238E27FC236}">
              <a16:creationId xmlns:a16="http://schemas.microsoft.com/office/drawing/2014/main" id="{5275BB00-8ED9-49CA-A3AB-A70CFD523C4F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6" name="TextBox 11">
          <a:extLst>
            <a:ext uri="{FF2B5EF4-FFF2-40B4-BE49-F238E27FC236}">
              <a16:creationId xmlns:a16="http://schemas.microsoft.com/office/drawing/2014/main" id="{38D40C9F-A13B-462F-AEE8-421ABD97071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7" name="TextBox 13">
          <a:extLst>
            <a:ext uri="{FF2B5EF4-FFF2-40B4-BE49-F238E27FC236}">
              <a16:creationId xmlns:a16="http://schemas.microsoft.com/office/drawing/2014/main" id="{576BC3BB-AFF3-41C6-A75F-160FD600B3D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8" name="TextBox 9">
          <a:extLst>
            <a:ext uri="{FF2B5EF4-FFF2-40B4-BE49-F238E27FC236}">
              <a16:creationId xmlns:a16="http://schemas.microsoft.com/office/drawing/2014/main" id="{0E57167F-B16E-4434-80A1-2643B1E807E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499" name="TextBox 8">
          <a:extLst>
            <a:ext uri="{FF2B5EF4-FFF2-40B4-BE49-F238E27FC236}">
              <a16:creationId xmlns:a16="http://schemas.microsoft.com/office/drawing/2014/main" id="{D65392A0-7091-485B-AAF0-AF2EB5D5D5D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0" name="TextBox 10">
          <a:extLst>
            <a:ext uri="{FF2B5EF4-FFF2-40B4-BE49-F238E27FC236}">
              <a16:creationId xmlns:a16="http://schemas.microsoft.com/office/drawing/2014/main" id="{C9A26157-EACF-4584-A62A-6591A5C255B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1" name="TextBox 11">
          <a:extLst>
            <a:ext uri="{FF2B5EF4-FFF2-40B4-BE49-F238E27FC236}">
              <a16:creationId xmlns:a16="http://schemas.microsoft.com/office/drawing/2014/main" id="{305AF8B8-911C-4622-B26A-E1D1874724E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2" name="TextBox 13">
          <a:extLst>
            <a:ext uri="{FF2B5EF4-FFF2-40B4-BE49-F238E27FC236}">
              <a16:creationId xmlns:a16="http://schemas.microsoft.com/office/drawing/2014/main" id="{44E7AF4E-2F7C-4F76-883B-731298071E7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3" name="TextBox 9">
          <a:extLst>
            <a:ext uri="{FF2B5EF4-FFF2-40B4-BE49-F238E27FC236}">
              <a16:creationId xmlns:a16="http://schemas.microsoft.com/office/drawing/2014/main" id="{49CECE39-FAA5-4ED7-83DA-CDB223CD806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4" name="TextBox 8">
          <a:extLst>
            <a:ext uri="{FF2B5EF4-FFF2-40B4-BE49-F238E27FC236}">
              <a16:creationId xmlns:a16="http://schemas.microsoft.com/office/drawing/2014/main" id="{00328348-ACCD-4C49-BD62-9C5487A2F65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5" name="TextBox 10">
          <a:extLst>
            <a:ext uri="{FF2B5EF4-FFF2-40B4-BE49-F238E27FC236}">
              <a16:creationId xmlns:a16="http://schemas.microsoft.com/office/drawing/2014/main" id="{34FEE34D-5777-4482-ABAE-A7980EE1112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6" name="TextBox 11">
          <a:extLst>
            <a:ext uri="{FF2B5EF4-FFF2-40B4-BE49-F238E27FC236}">
              <a16:creationId xmlns:a16="http://schemas.microsoft.com/office/drawing/2014/main" id="{C1A891E5-4604-4EDA-BF8E-418B31C8112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7" name="TextBox 13">
          <a:extLst>
            <a:ext uri="{FF2B5EF4-FFF2-40B4-BE49-F238E27FC236}">
              <a16:creationId xmlns:a16="http://schemas.microsoft.com/office/drawing/2014/main" id="{096A4E80-7C47-4C76-9AFD-C8E1A7E461A8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8" name="TextBox 9">
          <a:extLst>
            <a:ext uri="{FF2B5EF4-FFF2-40B4-BE49-F238E27FC236}">
              <a16:creationId xmlns:a16="http://schemas.microsoft.com/office/drawing/2014/main" id="{6C7C04E8-3CFE-48EE-A4EA-66FE3A5191E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09" name="TextBox 9">
          <a:extLst>
            <a:ext uri="{FF2B5EF4-FFF2-40B4-BE49-F238E27FC236}">
              <a16:creationId xmlns:a16="http://schemas.microsoft.com/office/drawing/2014/main" id="{107117E3-4419-4FAA-8FDB-F206B053BB4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0" name="TextBox 8">
          <a:extLst>
            <a:ext uri="{FF2B5EF4-FFF2-40B4-BE49-F238E27FC236}">
              <a16:creationId xmlns:a16="http://schemas.microsoft.com/office/drawing/2014/main" id="{31895078-9F1D-42A1-82C9-F0AC8C2DE97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1" name="TextBox 10">
          <a:extLst>
            <a:ext uri="{FF2B5EF4-FFF2-40B4-BE49-F238E27FC236}">
              <a16:creationId xmlns:a16="http://schemas.microsoft.com/office/drawing/2014/main" id="{E1AF9FF6-E6A7-4A70-9689-A353055D5D8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2" name="TextBox 11">
          <a:extLst>
            <a:ext uri="{FF2B5EF4-FFF2-40B4-BE49-F238E27FC236}">
              <a16:creationId xmlns:a16="http://schemas.microsoft.com/office/drawing/2014/main" id="{8E4D4097-D59E-4ACE-839A-72FEB105654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3" name="TextBox 13">
          <a:extLst>
            <a:ext uri="{FF2B5EF4-FFF2-40B4-BE49-F238E27FC236}">
              <a16:creationId xmlns:a16="http://schemas.microsoft.com/office/drawing/2014/main" id="{06B8CB18-A7DF-4F8E-A5E6-09E59640F1A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4" name="TextBox 9">
          <a:extLst>
            <a:ext uri="{FF2B5EF4-FFF2-40B4-BE49-F238E27FC236}">
              <a16:creationId xmlns:a16="http://schemas.microsoft.com/office/drawing/2014/main" id="{379381D6-5C98-40D2-AF5A-107FF9B7224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5" name="TextBox 8">
          <a:extLst>
            <a:ext uri="{FF2B5EF4-FFF2-40B4-BE49-F238E27FC236}">
              <a16:creationId xmlns:a16="http://schemas.microsoft.com/office/drawing/2014/main" id="{536F3F7C-9D80-4BFF-9364-CDFB9277054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6" name="TextBox 10">
          <a:extLst>
            <a:ext uri="{FF2B5EF4-FFF2-40B4-BE49-F238E27FC236}">
              <a16:creationId xmlns:a16="http://schemas.microsoft.com/office/drawing/2014/main" id="{533DB097-396D-4B9E-85C6-F1B7A7C58E4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7" name="TextBox 11">
          <a:extLst>
            <a:ext uri="{FF2B5EF4-FFF2-40B4-BE49-F238E27FC236}">
              <a16:creationId xmlns:a16="http://schemas.microsoft.com/office/drawing/2014/main" id="{414504ED-286D-4057-BEA4-78D99678127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8" name="TextBox 13">
          <a:extLst>
            <a:ext uri="{FF2B5EF4-FFF2-40B4-BE49-F238E27FC236}">
              <a16:creationId xmlns:a16="http://schemas.microsoft.com/office/drawing/2014/main" id="{351C8271-7B72-401C-B8A1-993C5188D10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19" name="TextBox 9">
          <a:extLst>
            <a:ext uri="{FF2B5EF4-FFF2-40B4-BE49-F238E27FC236}">
              <a16:creationId xmlns:a16="http://schemas.microsoft.com/office/drawing/2014/main" id="{D3B5063A-2CD3-449F-BD51-22B16AF8E61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0" name="TextBox 8">
          <a:extLst>
            <a:ext uri="{FF2B5EF4-FFF2-40B4-BE49-F238E27FC236}">
              <a16:creationId xmlns:a16="http://schemas.microsoft.com/office/drawing/2014/main" id="{C5922AAF-33B9-4843-BF2A-432E2CA8AA4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1" name="TextBox 10">
          <a:extLst>
            <a:ext uri="{FF2B5EF4-FFF2-40B4-BE49-F238E27FC236}">
              <a16:creationId xmlns:a16="http://schemas.microsoft.com/office/drawing/2014/main" id="{1648DD03-12E6-4897-9AA5-32E296F35F5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2" name="TextBox 11">
          <a:extLst>
            <a:ext uri="{FF2B5EF4-FFF2-40B4-BE49-F238E27FC236}">
              <a16:creationId xmlns:a16="http://schemas.microsoft.com/office/drawing/2014/main" id="{624828BC-3ACC-47CC-904C-8287B0295DC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3" name="TextBox 13">
          <a:extLst>
            <a:ext uri="{FF2B5EF4-FFF2-40B4-BE49-F238E27FC236}">
              <a16:creationId xmlns:a16="http://schemas.microsoft.com/office/drawing/2014/main" id="{DEB277F4-4DDA-4E7D-B939-3B400C78D8F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4" name="TextBox 9">
          <a:extLst>
            <a:ext uri="{FF2B5EF4-FFF2-40B4-BE49-F238E27FC236}">
              <a16:creationId xmlns:a16="http://schemas.microsoft.com/office/drawing/2014/main" id="{43A2F247-F86D-436A-AB45-F02BF14FE17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5" name="TextBox 8">
          <a:extLst>
            <a:ext uri="{FF2B5EF4-FFF2-40B4-BE49-F238E27FC236}">
              <a16:creationId xmlns:a16="http://schemas.microsoft.com/office/drawing/2014/main" id="{C9076654-C042-4C17-BCC1-0B0CCE2C3318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6" name="TextBox 10">
          <a:extLst>
            <a:ext uri="{FF2B5EF4-FFF2-40B4-BE49-F238E27FC236}">
              <a16:creationId xmlns:a16="http://schemas.microsoft.com/office/drawing/2014/main" id="{60D783C8-9B5C-4377-B50F-94D2A54C96D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7" name="TextBox 11">
          <a:extLst>
            <a:ext uri="{FF2B5EF4-FFF2-40B4-BE49-F238E27FC236}">
              <a16:creationId xmlns:a16="http://schemas.microsoft.com/office/drawing/2014/main" id="{B818B448-DBFD-46FA-B36C-6F6E0666FB1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8" name="TextBox 13">
          <a:extLst>
            <a:ext uri="{FF2B5EF4-FFF2-40B4-BE49-F238E27FC236}">
              <a16:creationId xmlns:a16="http://schemas.microsoft.com/office/drawing/2014/main" id="{BB552C81-09E2-4A5C-BCB0-01A58B479DC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29" name="TextBox 9">
          <a:extLst>
            <a:ext uri="{FF2B5EF4-FFF2-40B4-BE49-F238E27FC236}">
              <a16:creationId xmlns:a16="http://schemas.microsoft.com/office/drawing/2014/main" id="{2BFCA0BB-74F2-4FF2-90F0-C54E65850BA4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0" name="TextBox 8">
          <a:extLst>
            <a:ext uri="{FF2B5EF4-FFF2-40B4-BE49-F238E27FC236}">
              <a16:creationId xmlns:a16="http://schemas.microsoft.com/office/drawing/2014/main" id="{CC7B45D1-5426-4CD1-9371-85505E1B029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1" name="TextBox 10">
          <a:extLst>
            <a:ext uri="{FF2B5EF4-FFF2-40B4-BE49-F238E27FC236}">
              <a16:creationId xmlns:a16="http://schemas.microsoft.com/office/drawing/2014/main" id="{5D574E0D-7367-404F-827D-9EF071D47D9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2" name="TextBox 11">
          <a:extLst>
            <a:ext uri="{FF2B5EF4-FFF2-40B4-BE49-F238E27FC236}">
              <a16:creationId xmlns:a16="http://schemas.microsoft.com/office/drawing/2014/main" id="{56D17259-B765-4433-964C-7CBF29D2348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3" name="TextBox 13">
          <a:extLst>
            <a:ext uri="{FF2B5EF4-FFF2-40B4-BE49-F238E27FC236}">
              <a16:creationId xmlns:a16="http://schemas.microsoft.com/office/drawing/2014/main" id="{200031C9-E518-40DF-A066-E4289CCBA98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4" name="TextBox 9">
          <a:extLst>
            <a:ext uri="{FF2B5EF4-FFF2-40B4-BE49-F238E27FC236}">
              <a16:creationId xmlns:a16="http://schemas.microsoft.com/office/drawing/2014/main" id="{7A67806F-CC87-42D3-8D1F-C63ECCD6537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5" name="TextBox 8">
          <a:extLst>
            <a:ext uri="{FF2B5EF4-FFF2-40B4-BE49-F238E27FC236}">
              <a16:creationId xmlns:a16="http://schemas.microsoft.com/office/drawing/2014/main" id="{2C708739-0F96-4AC8-8D8A-85B338C5913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6" name="TextBox 10">
          <a:extLst>
            <a:ext uri="{FF2B5EF4-FFF2-40B4-BE49-F238E27FC236}">
              <a16:creationId xmlns:a16="http://schemas.microsoft.com/office/drawing/2014/main" id="{9DC84C8B-B2D7-4A77-93E2-60C23283C2D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7" name="TextBox 11">
          <a:extLst>
            <a:ext uri="{FF2B5EF4-FFF2-40B4-BE49-F238E27FC236}">
              <a16:creationId xmlns:a16="http://schemas.microsoft.com/office/drawing/2014/main" id="{20BE94FF-1199-4F00-8874-7ED4432DB8A7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8" name="TextBox 13">
          <a:extLst>
            <a:ext uri="{FF2B5EF4-FFF2-40B4-BE49-F238E27FC236}">
              <a16:creationId xmlns:a16="http://schemas.microsoft.com/office/drawing/2014/main" id="{35409D3D-6C86-44C4-A34B-FBDB2167495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39" name="TextBox 9">
          <a:extLst>
            <a:ext uri="{FF2B5EF4-FFF2-40B4-BE49-F238E27FC236}">
              <a16:creationId xmlns:a16="http://schemas.microsoft.com/office/drawing/2014/main" id="{CA169076-555A-4E7D-B650-DD9753E85DC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0" name="TextBox 8">
          <a:extLst>
            <a:ext uri="{FF2B5EF4-FFF2-40B4-BE49-F238E27FC236}">
              <a16:creationId xmlns:a16="http://schemas.microsoft.com/office/drawing/2014/main" id="{633C1156-F23F-418D-AFE1-560E4C89196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1" name="TextBox 10">
          <a:extLst>
            <a:ext uri="{FF2B5EF4-FFF2-40B4-BE49-F238E27FC236}">
              <a16:creationId xmlns:a16="http://schemas.microsoft.com/office/drawing/2014/main" id="{47D23B22-DFE5-4520-9F65-2E2939977D9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2" name="TextBox 11">
          <a:extLst>
            <a:ext uri="{FF2B5EF4-FFF2-40B4-BE49-F238E27FC236}">
              <a16:creationId xmlns:a16="http://schemas.microsoft.com/office/drawing/2014/main" id="{13ED3B56-B0D3-4100-9F84-9FEDC0EADA2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3" name="TextBox 13">
          <a:extLst>
            <a:ext uri="{FF2B5EF4-FFF2-40B4-BE49-F238E27FC236}">
              <a16:creationId xmlns:a16="http://schemas.microsoft.com/office/drawing/2014/main" id="{4F43F6E2-348F-4678-8AE1-E1163460C97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4" name="TextBox 9">
          <a:extLst>
            <a:ext uri="{FF2B5EF4-FFF2-40B4-BE49-F238E27FC236}">
              <a16:creationId xmlns:a16="http://schemas.microsoft.com/office/drawing/2014/main" id="{45D4110A-5755-4B55-967A-89B57FCF2E9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5" name="TextBox 8">
          <a:extLst>
            <a:ext uri="{FF2B5EF4-FFF2-40B4-BE49-F238E27FC236}">
              <a16:creationId xmlns:a16="http://schemas.microsoft.com/office/drawing/2014/main" id="{2A718A04-AEB1-4665-BABA-F22C52C2189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6" name="TextBox 10">
          <a:extLst>
            <a:ext uri="{FF2B5EF4-FFF2-40B4-BE49-F238E27FC236}">
              <a16:creationId xmlns:a16="http://schemas.microsoft.com/office/drawing/2014/main" id="{50FE0F13-35EB-4797-882A-87678B9FAE8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7" name="TextBox 11">
          <a:extLst>
            <a:ext uri="{FF2B5EF4-FFF2-40B4-BE49-F238E27FC236}">
              <a16:creationId xmlns:a16="http://schemas.microsoft.com/office/drawing/2014/main" id="{683E50D4-4A36-4FC7-BA35-CD5E6260DE1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8" name="TextBox 13">
          <a:extLst>
            <a:ext uri="{FF2B5EF4-FFF2-40B4-BE49-F238E27FC236}">
              <a16:creationId xmlns:a16="http://schemas.microsoft.com/office/drawing/2014/main" id="{83E36B5B-F5A2-4E7D-9630-08D79631326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49" name="TextBox 9">
          <a:extLst>
            <a:ext uri="{FF2B5EF4-FFF2-40B4-BE49-F238E27FC236}">
              <a16:creationId xmlns:a16="http://schemas.microsoft.com/office/drawing/2014/main" id="{E876443C-056D-46D5-BFC1-8E6D94C7A8A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0" name="TextBox 8">
          <a:extLst>
            <a:ext uri="{FF2B5EF4-FFF2-40B4-BE49-F238E27FC236}">
              <a16:creationId xmlns:a16="http://schemas.microsoft.com/office/drawing/2014/main" id="{8373C4E5-08CE-4DC4-BE49-7055B643F756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1" name="TextBox 10">
          <a:extLst>
            <a:ext uri="{FF2B5EF4-FFF2-40B4-BE49-F238E27FC236}">
              <a16:creationId xmlns:a16="http://schemas.microsoft.com/office/drawing/2014/main" id="{2B719A45-B23D-4322-B53F-DF1C5C30D95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2" name="TextBox 11">
          <a:extLst>
            <a:ext uri="{FF2B5EF4-FFF2-40B4-BE49-F238E27FC236}">
              <a16:creationId xmlns:a16="http://schemas.microsoft.com/office/drawing/2014/main" id="{09B3009C-B989-4882-8935-ACD5B346E29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3" name="TextBox 13">
          <a:extLst>
            <a:ext uri="{FF2B5EF4-FFF2-40B4-BE49-F238E27FC236}">
              <a16:creationId xmlns:a16="http://schemas.microsoft.com/office/drawing/2014/main" id="{200AAA8B-0B2C-4892-A218-9F1B3738B0E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4" name="TextBox 9">
          <a:extLst>
            <a:ext uri="{FF2B5EF4-FFF2-40B4-BE49-F238E27FC236}">
              <a16:creationId xmlns:a16="http://schemas.microsoft.com/office/drawing/2014/main" id="{F93AE98B-D325-48C5-8808-41FA573B8B3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5" name="TextBox 8">
          <a:extLst>
            <a:ext uri="{FF2B5EF4-FFF2-40B4-BE49-F238E27FC236}">
              <a16:creationId xmlns:a16="http://schemas.microsoft.com/office/drawing/2014/main" id="{D2392171-3106-4962-B65E-68CC73D148D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6" name="TextBox 10">
          <a:extLst>
            <a:ext uri="{FF2B5EF4-FFF2-40B4-BE49-F238E27FC236}">
              <a16:creationId xmlns:a16="http://schemas.microsoft.com/office/drawing/2014/main" id="{7F919283-D164-4890-BBB8-F6502266582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7" name="TextBox 11">
          <a:extLst>
            <a:ext uri="{FF2B5EF4-FFF2-40B4-BE49-F238E27FC236}">
              <a16:creationId xmlns:a16="http://schemas.microsoft.com/office/drawing/2014/main" id="{2E5E6D6E-FC10-4CB5-A669-81AA86BDE41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8" name="TextBox 13">
          <a:extLst>
            <a:ext uri="{FF2B5EF4-FFF2-40B4-BE49-F238E27FC236}">
              <a16:creationId xmlns:a16="http://schemas.microsoft.com/office/drawing/2014/main" id="{8623F8E1-68A4-46B8-9B49-F0F28CCF6952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59" name="TextBox 9">
          <a:extLst>
            <a:ext uri="{FF2B5EF4-FFF2-40B4-BE49-F238E27FC236}">
              <a16:creationId xmlns:a16="http://schemas.microsoft.com/office/drawing/2014/main" id="{E9EF7E8D-B240-4446-B7B2-887C4026BA0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0" name="TextBox 8">
          <a:extLst>
            <a:ext uri="{FF2B5EF4-FFF2-40B4-BE49-F238E27FC236}">
              <a16:creationId xmlns:a16="http://schemas.microsoft.com/office/drawing/2014/main" id="{60A9C407-90E1-4989-A048-CBF043A7B051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1" name="TextBox 10">
          <a:extLst>
            <a:ext uri="{FF2B5EF4-FFF2-40B4-BE49-F238E27FC236}">
              <a16:creationId xmlns:a16="http://schemas.microsoft.com/office/drawing/2014/main" id="{515BD08C-6027-41C8-BA3D-F62C20B3813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2" name="TextBox 11">
          <a:extLst>
            <a:ext uri="{FF2B5EF4-FFF2-40B4-BE49-F238E27FC236}">
              <a16:creationId xmlns:a16="http://schemas.microsoft.com/office/drawing/2014/main" id="{819294A9-40B2-4D62-BD4F-D6409169DB8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3" name="TextBox 13">
          <a:extLst>
            <a:ext uri="{FF2B5EF4-FFF2-40B4-BE49-F238E27FC236}">
              <a16:creationId xmlns:a16="http://schemas.microsoft.com/office/drawing/2014/main" id="{00B10BE4-0367-4778-93D8-0FC24F733410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4" name="TextBox 9">
          <a:extLst>
            <a:ext uri="{FF2B5EF4-FFF2-40B4-BE49-F238E27FC236}">
              <a16:creationId xmlns:a16="http://schemas.microsoft.com/office/drawing/2014/main" id="{D4B44D77-FA78-48A5-8A95-2C38CA31AB6E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5" name="TextBox 8">
          <a:extLst>
            <a:ext uri="{FF2B5EF4-FFF2-40B4-BE49-F238E27FC236}">
              <a16:creationId xmlns:a16="http://schemas.microsoft.com/office/drawing/2014/main" id="{2E691BE9-FD82-48B3-8A05-76625D43B8ED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6" name="TextBox 10">
          <a:extLst>
            <a:ext uri="{FF2B5EF4-FFF2-40B4-BE49-F238E27FC236}">
              <a16:creationId xmlns:a16="http://schemas.microsoft.com/office/drawing/2014/main" id="{41914D9F-88FB-4D1A-A3F6-8C6109592F9A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7" name="TextBox 11">
          <a:extLst>
            <a:ext uri="{FF2B5EF4-FFF2-40B4-BE49-F238E27FC236}">
              <a16:creationId xmlns:a16="http://schemas.microsoft.com/office/drawing/2014/main" id="{2441268A-E2F9-4391-88B9-4F1CB6F965F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8" name="TextBox 13">
          <a:extLst>
            <a:ext uri="{FF2B5EF4-FFF2-40B4-BE49-F238E27FC236}">
              <a16:creationId xmlns:a16="http://schemas.microsoft.com/office/drawing/2014/main" id="{1A0F04C1-9BAE-491E-9418-36AF8B1CF78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69" name="TextBox 9">
          <a:extLst>
            <a:ext uri="{FF2B5EF4-FFF2-40B4-BE49-F238E27FC236}">
              <a16:creationId xmlns:a16="http://schemas.microsoft.com/office/drawing/2014/main" id="{F6390C88-CC8E-4EDC-A035-9F6E744FD9B3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70" name="TextBox 8">
          <a:extLst>
            <a:ext uri="{FF2B5EF4-FFF2-40B4-BE49-F238E27FC236}">
              <a16:creationId xmlns:a16="http://schemas.microsoft.com/office/drawing/2014/main" id="{8B3FB250-59A4-42A4-A0F5-A0B0C7446E85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71" name="TextBox 10">
          <a:extLst>
            <a:ext uri="{FF2B5EF4-FFF2-40B4-BE49-F238E27FC236}">
              <a16:creationId xmlns:a16="http://schemas.microsoft.com/office/drawing/2014/main" id="{7615EF10-DDA7-42AE-A743-6BB38680772B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72" name="TextBox 11">
          <a:extLst>
            <a:ext uri="{FF2B5EF4-FFF2-40B4-BE49-F238E27FC236}">
              <a16:creationId xmlns:a16="http://schemas.microsoft.com/office/drawing/2014/main" id="{DAE3BD14-0990-49A5-965B-1BB097606C6C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12</xdr:col>
      <xdr:colOff>466725</xdr:colOff>
      <xdr:row>356</xdr:row>
      <xdr:rowOff>0</xdr:rowOff>
    </xdr:from>
    <xdr:ext cx="662412" cy="262572"/>
    <xdr:sp macro="" textlink="">
      <xdr:nvSpPr>
        <xdr:cNvPr id="573" name="TextBox 13">
          <a:extLst>
            <a:ext uri="{FF2B5EF4-FFF2-40B4-BE49-F238E27FC236}">
              <a16:creationId xmlns:a16="http://schemas.microsoft.com/office/drawing/2014/main" id="{110DD865-EA86-4578-AE70-33836F4451D9}"/>
            </a:ext>
          </a:extLst>
        </xdr:cNvPr>
        <xdr:cNvSpPr txBox="1"/>
      </xdr:nvSpPr>
      <xdr:spPr>
        <a:xfrm>
          <a:off x="11154098" y="92683093"/>
          <a:ext cx="662412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6EF1007-2D4D-48CF-98C5-2F641F3EC429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AE2721D-9726-4465-B290-9BE3EF457AF6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D6008EF-9DBD-41CE-BAE3-0BDB871B9FFD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939688D-DDA3-4D07-8AE1-F69DCDC06EFA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4221F72-C93D-4608-9220-2A27C456E0DB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84A80CF-557D-4650-9ADA-9785636BD767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8BD3DCF-3320-4F73-A0CD-1E9A06FD5207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AE807D8E-783E-473E-9D7C-CE503392481D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7135476-E151-491E-9F08-E6CEE1098814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CA680210-6189-4280-B9C0-22FF5BFF1210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4BC3206-185A-4164-8960-CAC675DF0506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539AAE98-0EAB-4ABE-BB99-E491B2E6C0B0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9D602378-D3CD-43CC-AB1F-9AA7FCB8F56B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11</xdr:col>
      <xdr:colOff>533400</xdr:colOff>
      <xdr:row>12</xdr:row>
      <xdr:rowOff>0</xdr:rowOff>
    </xdr:from>
    <xdr:ext cx="620847" cy="262572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D6749441-01BC-44AD-ADFF-52512E1D138F}"/>
            </a:ext>
          </a:extLst>
        </xdr:cNvPr>
        <xdr:cNvSpPr txBox="1"/>
      </xdr:nvSpPr>
      <xdr:spPr>
        <a:xfrm>
          <a:off x="11220450" y="11858625"/>
          <a:ext cx="620847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th-TH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Users/User/Downloads/&#3649;&#3612;&#3609;%2066-70%20-%20&#3648;&#3614;&#3636;&#3656;&#3617;&#3648;&#3605;&#3636;&#3617;&#3588;&#3619;&#3633;&#3657;&#3591;&#3607;&#3637;&#3656;%203(1).xls" TargetMode="External"/><Relationship Id="rId1" Type="http://schemas.openxmlformats.org/officeDocument/2006/relationships/externalLinkPath" Target="/Users/User/Downloads/&#3649;&#3612;&#3609;%2066-70%20-%20&#3648;&#3614;&#3636;&#3656;&#3617;&#3648;&#3605;&#3636;&#3617;&#3588;&#3619;&#3633;&#3657;&#3591;&#3607;&#3637;&#3656;%203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แผน 66-70 ครั้งที่ 4"/>
      <sheetName val="โครงการที่เกินศักยภาพ  (2)"/>
      <sheetName val="ครุภัณฑ์ ผ.08"/>
      <sheetName val="โครงการที่เกินศักยภาพ "/>
      <sheetName val="สรุป ยุทธศาสตร์ที่ 1-7(ทำเอง)"/>
      <sheetName val="โครงสร้าง(2)"/>
      <sheetName val="เศรษฐกิจ(2)"/>
      <sheetName val="สาธารณ (จัดแล้ว)"/>
      <sheetName val="การพัฒนาแหล่งน้ำ ฯ (2)"/>
      <sheetName val="การพัฒนาด้านการศึกษาฯ (จัดแล้ว)"/>
      <sheetName val="การบริหารจัดการบ้านเมืองฯ (จัด)"/>
    </sheetNames>
    <sheetDataSet>
      <sheetData sheetId="0">
        <row r="9">
          <cell r="F9">
            <v>30000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"/>
  <sheetViews>
    <sheetView topLeftCell="A28" zoomScale="130" zoomScaleNormal="130" workbookViewId="0">
      <selection activeCell="L37" sqref="L37"/>
    </sheetView>
  </sheetViews>
  <sheetFormatPr defaultRowHeight="14.25" x14ac:dyDescent="0.2"/>
  <cols>
    <col min="1" max="1" width="33.375" customWidth="1"/>
    <col min="2" max="2" width="8" customWidth="1"/>
    <col min="3" max="3" width="7.5" customWidth="1"/>
    <col min="4" max="4" width="7.25" customWidth="1"/>
    <col min="5" max="5" width="8.125" customWidth="1"/>
    <col min="6" max="6" width="7.25" customWidth="1"/>
    <col min="7" max="7" width="10" customWidth="1"/>
    <col min="8" max="8" width="7.375" customWidth="1"/>
    <col min="9" max="9" width="10.125" customWidth="1"/>
    <col min="10" max="10" width="6.375" customWidth="1"/>
    <col min="11" max="11" width="10.625" customWidth="1"/>
    <col min="12" max="12" width="9.125" bestFit="1" customWidth="1"/>
    <col min="13" max="13" width="10.375" customWidth="1"/>
  </cols>
  <sheetData>
    <row r="1" spans="1:13" s="1" customFormat="1" ht="18.75" x14ac:dyDescent="0.3">
      <c r="A1" s="367" t="s">
        <v>85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"/>
    </row>
    <row r="2" spans="1:13" s="1" customFormat="1" ht="18.75" x14ac:dyDescent="0.3">
      <c r="A2" s="368" t="s">
        <v>33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4" t="s">
        <v>34</v>
      </c>
    </row>
    <row r="3" spans="1:13" s="1" customFormat="1" ht="18.75" x14ac:dyDescent="0.3">
      <c r="A3" s="369" t="s">
        <v>35</v>
      </c>
      <c r="B3" s="369"/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5"/>
    </row>
    <row r="4" spans="1:13" s="1" customFormat="1" ht="18.75" x14ac:dyDescent="0.3">
      <c r="A4" s="370" t="s">
        <v>36</v>
      </c>
      <c r="B4" s="371" t="s">
        <v>37</v>
      </c>
      <c r="C4" s="371"/>
      <c r="D4" s="371" t="s">
        <v>38</v>
      </c>
      <c r="E4" s="371"/>
      <c r="F4" s="371" t="s">
        <v>39</v>
      </c>
      <c r="G4" s="371"/>
      <c r="H4" s="371" t="s">
        <v>40</v>
      </c>
      <c r="I4" s="371"/>
      <c r="J4" s="371" t="s">
        <v>41</v>
      </c>
      <c r="K4" s="371"/>
      <c r="L4" s="371" t="s">
        <v>42</v>
      </c>
      <c r="M4" s="371"/>
    </row>
    <row r="5" spans="1:13" s="1" customFormat="1" ht="18.75" x14ac:dyDescent="0.3">
      <c r="A5" s="370"/>
      <c r="B5" s="6" t="s">
        <v>43</v>
      </c>
      <c r="C5" s="6" t="s">
        <v>44</v>
      </c>
      <c r="D5" s="6" t="s">
        <v>43</v>
      </c>
      <c r="E5" s="6" t="s">
        <v>44</v>
      </c>
      <c r="F5" s="6" t="s">
        <v>43</v>
      </c>
      <c r="G5" s="6" t="s">
        <v>44</v>
      </c>
      <c r="H5" s="6" t="s">
        <v>43</v>
      </c>
      <c r="I5" s="6" t="s">
        <v>44</v>
      </c>
      <c r="J5" s="6" t="s">
        <v>43</v>
      </c>
      <c r="K5" s="6" t="s">
        <v>44</v>
      </c>
      <c r="L5" s="6" t="s">
        <v>43</v>
      </c>
      <c r="M5" s="6" t="s">
        <v>44</v>
      </c>
    </row>
    <row r="6" spans="1:13" s="1" customFormat="1" ht="18.75" x14ac:dyDescent="0.3">
      <c r="A6" s="370"/>
      <c r="B6" s="7" t="s">
        <v>45</v>
      </c>
      <c r="C6" s="7" t="s">
        <v>46</v>
      </c>
      <c r="D6" s="7" t="s">
        <v>45</v>
      </c>
      <c r="E6" s="7" t="s">
        <v>46</v>
      </c>
      <c r="F6" s="7" t="s">
        <v>45</v>
      </c>
      <c r="G6" s="7" t="s">
        <v>46</v>
      </c>
      <c r="H6" s="7" t="s">
        <v>45</v>
      </c>
      <c r="I6" s="7" t="s">
        <v>46</v>
      </c>
      <c r="J6" s="7" t="s">
        <v>45</v>
      </c>
      <c r="K6" s="7" t="s">
        <v>46</v>
      </c>
      <c r="L6" s="7" t="s">
        <v>45</v>
      </c>
      <c r="M6" s="7" t="s">
        <v>46</v>
      </c>
    </row>
    <row r="7" spans="1:13" s="1" customFormat="1" ht="18.75" x14ac:dyDescent="0.3">
      <c r="A7" s="8" t="s">
        <v>47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3" s="1" customFormat="1" ht="18.75" x14ac:dyDescent="0.3">
      <c r="A8" s="10" t="s">
        <v>48</v>
      </c>
      <c r="B8" s="11"/>
      <c r="C8" s="12"/>
      <c r="D8" s="11"/>
      <c r="E8" s="12"/>
      <c r="F8" s="12"/>
      <c r="G8" s="12"/>
      <c r="H8" s="11"/>
      <c r="I8" s="12"/>
      <c r="J8" s="11"/>
      <c r="K8" s="12"/>
      <c r="L8" s="11"/>
      <c r="M8" s="12"/>
    </row>
    <row r="9" spans="1:13" s="1" customFormat="1" ht="18.75" x14ac:dyDescent="0.3">
      <c r="A9" s="10" t="s">
        <v>49</v>
      </c>
      <c r="B9" s="11">
        <v>0</v>
      </c>
      <c r="C9" s="12">
        <v>0</v>
      </c>
      <c r="D9" s="11">
        <v>0</v>
      </c>
      <c r="E9" s="12">
        <v>0</v>
      </c>
      <c r="F9" s="12">
        <v>78</v>
      </c>
      <c r="G9" s="12">
        <f>'ด้าน 1 '!G9+'ด้าน 1 '!G20+'ด้าน 1 '!G33+'ด้าน 1 '!G40+'ด้าน 1 '!G59+'ด้าน 1 '!G64+'ด้าน 1 '!G70+'ด้าน 1 '!G83+'ด้าน 1 '!G89+'ด้าน 1 '!G95+'ด้าน 1 '!G109+'ด้าน 1 '!G114+'ด้าน 1 '!G120+'ด้าน 1 '!G135+'ด้าน 1 '!G141+'ด้าน 1 '!G160+'ด้าน 1 '!G165+'ด้าน 1 '!G171+'ด้าน 1 '!G185+'ด้าน 1 '!G191+'ด้าน 1 '!G212+'ด้าน 1 '!G219+'ด้าน 1 '!G239+'ด้าน 1 '!G246+'ด้าน 1 '!G266+'ด้าน 1 '!G272+'ด้าน 1 '!G278+'ด้าน 1 '!G292+'ด้าน 1 '!G297+'ด้าน 1 '!G302+'ด้าน 1 '!G317+'ด้าน 1 '!G323+'ด้าน 1 '!G328+'ด้าน 1 '!G342+'ด้าน 1 '!G348+'ด้าน 1 '!G353+'ด้าน 1 '!G366+'ด้าน 1 '!G372+'ด้าน 1 '!G378+'ด้าน 1 '!G392+'ด้าน 1 '!G399+'ด้าน 1 '!G418+'ด้าน 1 '!G424+'ด้าน 1 '!G429+'ด้าน 1 '!G442+'ด้าน 1 '!G449+'ด้าน 1 '!G469+'ด้าน 1 '!G475+'ด้าน 1 '!G494+'ด้าน 1 '!G501+'ด้าน 1 '!G521+'ด้าน 1 '!G527+'ด้าน 1 '!G533+'ด้าน 1 '!G549+'ด้าน 1 '!G556+'ด้าน 1 '!G575+'ด้าน 1 '!G581+'ด้าน 1 '!G587+'ด้าน 1 '!H600+'ด้าน 1 '!H606+'ด้าน 1 '!G628+'ด้าน 1 '!G636+'ด้าน 1 '!G655+'ด้าน 1 '!G661+'ด้าน 1 '!G666+'ด้าน 1 '!G680+'ด้าน 1 '!G688+'ด้าน 1 '!G707+'ด้าน 1 '!G714+'ด้าน 1 '!G720+'ด้าน 1 '!G733+'ด้าน 1 '!G739+'ด้าน 1 '!G744+'ด้าน 1 '!G759+'ด้าน 1 '!G764+'ด้าน 1 '!G770+'ด้าน 1 '!G785</f>
        <v>29720910</v>
      </c>
      <c r="H9" s="13">
        <v>78</v>
      </c>
      <c r="I9" s="12">
        <f t="shared" ref="I9:K9" si="0">G9</f>
        <v>29720910</v>
      </c>
      <c r="J9" s="14">
        <f t="shared" si="0"/>
        <v>78</v>
      </c>
      <c r="K9" s="12">
        <f t="shared" si="0"/>
        <v>29720910</v>
      </c>
      <c r="L9" s="13">
        <f>SUM(B9+D9+J9+H9+F9)</f>
        <v>234</v>
      </c>
      <c r="M9" s="12">
        <f>SUM(C9+E9+K9+G9+I9)</f>
        <v>89162730</v>
      </c>
    </row>
    <row r="10" spans="1:13" s="1" customFormat="1" ht="18.75" x14ac:dyDescent="0.3">
      <c r="A10" s="4" t="s">
        <v>50</v>
      </c>
      <c r="B10" s="15">
        <f t="shared" ref="B10:K10" si="1">SUM(B9:B9)</f>
        <v>0</v>
      </c>
      <c r="C10" s="16">
        <f t="shared" si="1"/>
        <v>0</v>
      </c>
      <c r="D10" s="15">
        <f t="shared" ref="D10:E10" si="2">SUM(D9:D9)</f>
        <v>0</v>
      </c>
      <c r="E10" s="16">
        <f t="shared" si="2"/>
        <v>0</v>
      </c>
      <c r="F10" s="17">
        <f t="shared" si="1"/>
        <v>78</v>
      </c>
      <c r="G10" s="16">
        <f t="shared" si="1"/>
        <v>29720910</v>
      </c>
      <c r="H10" s="17">
        <f t="shared" si="1"/>
        <v>78</v>
      </c>
      <c r="I10" s="16">
        <f t="shared" si="1"/>
        <v>29720910</v>
      </c>
      <c r="J10" s="18">
        <f t="shared" si="1"/>
        <v>78</v>
      </c>
      <c r="K10" s="16">
        <f t="shared" si="1"/>
        <v>29720910</v>
      </c>
      <c r="L10" s="24">
        <f>SUM(L9:L9)</f>
        <v>234</v>
      </c>
      <c r="M10" s="16">
        <f>SUM(M9:M9)</f>
        <v>89162730</v>
      </c>
    </row>
    <row r="11" spans="1:13" s="1" customFormat="1" ht="18.75" x14ac:dyDescent="0.3">
      <c r="A11" s="19" t="s">
        <v>51</v>
      </c>
      <c r="B11" s="20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1:13" s="1" customFormat="1" ht="18.75" x14ac:dyDescent="0.3">
      <c r="A12" s="10" t="s">
        <v>48</v>
      </c>
      <c r="B12" s="11"/>
      <c r="C12" s="21"/>
      <c r="D12" s="11"/>
      <c r="E12" s="21"/>
      <c r="F12" s="21"/>
      <c r="G12" s="21"/>
      <c r="H12" s="11"/>
      <c r="I12" s="21"/>
      <c r="J12" s="11"/>
      <c r="K12" s="21"/>
      <c r="L12" s="11"/>
      <c r="M12" s="21"/>
    </row>
    <row r="13" spans="1:13" s="1" customFormat="1" ht="18.75" x14ac:dyDescent="0.3">
      <c r="A13" s="22" t="s">
        <v>52</v>
      </c>
      <c r="B13" s="11">
        <v>0</v>
      </c>
      <c r="C13" s="12">
        <v>0</v>
      </c>
      <c r="D13" s="11">
        <v>0</v>
      </c>
      <c r="E13" s="12">
        <v>0</v>
      </c>
      <c r="F13" s="23">
        <v>4</v>
      </c>
      <c r="G13" s="12">
        <f>'ด้าน 2'!G9+'ด้าน 2'!G13+'ด้าน 2'!G17+'ด้าน 2'!G33</f>
        <v>400000</v>
      </c>
      <c r="H13" s="11">
        <v>4</v>
      </c>
      <c r="I13" s="12">
        <f t="shared" ref="I13" si="3">G13</f>
        <v>400000</v>
      </c>
      <c r="J13" s="318">
        <f t="shared" ref="J13" si="4">H13</f>
        <v>4</v>
      </c>
      <c r="K13" s="12">
        <f t="shared" ref="K13" si="5">I13</f>
        <v>400000</v>
      </c>
      <c r="L13" s="307">
        <f>SUM(B13+D13+J13+H13+F13)</f>
        <v>12</v>
      </c>
      <c r="M13" s="12">
        <f>SUM(C13+E13+K13+G13+I13)</f>
        <v>1200000</v>
      </c>
    </row>
    <row r="14" spans="1:13" s="1" customFormat="1" ht="18.75" x14ac:dyDescent="0.3">
      <c r="A14" s="10" t="s">
        <v>53</v>
      </c>
      <c r="B14" s="11">
        <v>0</v>
      </c>
      <c r="C14" s="12">
        <v>0</v>
      </c>
      <c r="D14" s="11">
        <v>0</v>
      </c>
      <c r="E14" s="12">
        <v>0</v>
      </c>
      <c r="F14" s="23">
        <v>0</v>
      </c>
      <c r="G14" s="12">
        <v>0</v>
      </c>
      <c r="H14" s="11">
        <v>0</v>
      </c>
      <c r="I14" s="12">
        <v>0</v>
      </c>
      <c r="J14" s="21">
        <v>0</v>
      </c>
      <c r="K14" s="12">
        <v>0</v>
      </c>
      <c r="L14" s="23">
        <f>SUM(B14+D14+J14)</f>
        <v>0</v>
      </c>
      <c r="M14" s="12">
        <f>SUM(C14+E14+K14)</f>
        <v>0</v>
      </c>
    </row>
    <row r="15" spans="1:13" s="1" customFormat="1" ht="18.75" x14ac:dyDescent="0.3">
      <c r="A15" s="4" t="s">
        <v>54</v>
      </c>
      <c r="B15" s="15">
        <f>SUM(B12:B14)</f>
        <v>0</v>
      </c>
      <c r="C15" s="16">
        <f>SUM(C12:C14)</f>
        <v>0</v>
      </c>
      <c r="D15" s="15">
        <f>SUM(D12:D14)</f>
        <v>0</v>
      </c>
      <c r="E15" s="16">
        <f>SUM(E12:E14)</f>
        <v>0</v>
      </c>
      <c r="F15" s="24">
        <f>SUM(F13:F14)</f>
        <v>4</v>
      </c>
      <c r="G15" s="16">
        <f>SUM(G13:G14)</f>
        <v>400000</v>
      </c>
      <c r="H15" s="15">
        <f t="shared" ref="H15:K15" si="6">SUM(H12:H14)</f>
        <v>4</v>
      </c>
      <c r="I15" s="16">
        <f t="shared" si="6"/>
        <v>400000</v>
      </c>
      <c r="J15" s="319">
        <f t="shared" si="6"/>
        <v>4</v>
      </c>
      <c r="K15" s="16">
        <f t="shared" si="6"/>
        <v>400000</v>
      </c>
      <c r="L15" s="17">
        <f>SUM(L12:L14)</f>
        <v>12</v>
      </c>
      <c r="M15" s="16">
        <f>SUM(M12:M14)</f>
        <v>1200000</v>
      </c>
    </row>
    <row r="16" spans="1:13" s="1" customFormat="1" ht="18.75" x14ac:dyDescent="0.3">
      <c r="A16" s="25" t="s">
        <v>55</v>
      </c>
      <c r="B16" s="26"/>
      <c r="C16" s="27"/>
      <c r="D16" s="26"/>
      <c r="E16" s="27"/>
      <c r="F16" s="27"/>
      <c r="G16" s="27"/>
      <c r="H16" s="26"/>
      <c r="I16" s="27"/>
      <c r="J16" s="26"/>
      <c r="K16" s="27"/>
      <c r="L16" s="26"/>
      <c r="M16" s="12"/>
    </row>
    <row r="17" spans="1:13" s="1" customFormat="1" ht="18.75" x14ac:dyDescent="0.3">
      <c r="A17" s="10" t="s">
        <v>48</v>
      </c>
      <c r="B17" s="11"/>
      <c r="C17" s="12"/>
      <c r="D17" s="11"/>
      <c r="E17" s="28"/>
      <c r="F17" s="28"/>
      <c r="G17" s="28"/>
      <c r="H17" s="11"/>
      <c r="I17" s="28"/>
      <c r="J17" s="11"/>
      <c r="K17" s="28"/>
      <c r="L17" s="11"/>
      <c r="M17" s="12"/>
    </row>
    <row r="18" spans="1:13" s="1" customFormat="1" ht="18.75" x14ac:dyDescent="0.3">
      <c r="A18" s="10" t="s">
        <v>56</v>
      </c>
      <c r="B18" s="11">
        <v>0</v>
      </c>
      <c r="C18" s="27">
        <f>'[1]สาธารณ (จัดแล้ว)'!E9+'[1]สาธารณ (จัดแล้ว)'!E12+'[1]สาธารณ (จัดแล้ว)'!E15+'[1]สาธารณ (จัดแล้ว)'!E18+'[1]สาธารณ (จัดแล้ว)'!E21+'[1]สาธารณ (จัดแล้ว)'!E36+'[1]สาธารณ (จัดแล้ว)'!E39+'[1]สาธารณ (จัดแล้ว)'!E42+'[1]สาธารณ (จัดแล้ว)'!E45+'[1]สาธารณ (จัดแล้ว)'!E49+'[1]สาธารณ (จัดแล้ว)'!E63+'[1]สาธารณ (จัดแล้ว)'!E66</f>
        <v>0</v>
      </c>
      <c r="D18" s="11">
        <v>0</v>
      </c>
      <c r="E18" s="27">
        <v>0</v>
      </c>
      <c r="F18" s="11">
        <v>0</v>
      </c>
      <c r="G18" s="27">
        <v>0</v>
      </c>
      <c r="H18" s="11">
        <v>0</v>
      </c>
      <c r="I18" s="12">
        <v>0</v>
      </c>
      <c r="J18" s="11">
        <v>0</v>
      </c>
      <c r="K18" s="12">
        <v>0</v>
      </c>
      <c r="L18" s="11">
        <f t="shared" ref="L18:M20" si="7">SUM(B18+D18+J18)</f>
        <v>0</v>
      </c>
      <c r="M18" s="12">
        <f t="shared" si="7"/>
        <v>0</v>
      </c>
    </row>
    <row r="19" spans="1:13" s="1" customFormat="1" ht="18.75" x14ac:dyDescent="0.3">
      <c r="A19" s="10" t="s">
        <v>57</v>
      </c>
      <c r="B19" s="11">
        <v>0</v>
      </c>
      <c r="C19" s="27">
        <f>'[1]สาธารณ (จัดแล้ว)'!E182+'[1]สาธารณ (จัดแล้ว)'!E185+'[1]สาธารณ (จัดแล้ว)'!E188+'[1]สาธารณ (จัดแล้ว)'!E191+'[1]สาธารณ (จัดแล้ว)'!E194+'[1]สาธารณ (จัดแล้ว)'!E209+'[1]สาธารณ (จัดแล้ว)'!E212+'[1]สาธารณ (จัดแล้ว)'!E215+'[1]สาธารณ (จัดแล้ว)'!E218+'[1]สาธารณ (จัดแล้ว)'!E221</f>
        <v>0</v>
      </c>
      <c r="D19" s="11">
        <v>0</v>
      </c>
      <c r="E19" s="27">
        <v>0</v>
      </c>
      <c r="F19" s="11">
        <v>0</v>
      </c>
      <c r="G19" s="27">
        <v>0</v>
      </c>
      <c r="H19" s="11">
        <v>0</v>
      </c>
      <c r="I19" s="12">
        <v>0</v>
      </c>
      <c r="J19" s="11">
        <v>0</v>
      </c>
      <c r="K19" s="12">
        <v>0</v>
      </c>
      <c r="L19" s="11">
        <f t="shared" si="7"/>
        <v>0</v>
      </c>
      <c r="M19" s="12">
        <f t="shared" si="7"/>
        <v>0</v>
      </c>
    </row>
    <row r="20" spans="1:13" s="1" customFormat="1" ht="18" x14ac:dyDescent="0.25">
      <c r="A20" s="29" t="s">
        <v>58</v>
      </c>
      <c r="B20" s="11">
        <v>0</v>
      </c>
      <c r="C20" s="27">
        <f>'[1]สาธารณ (จัดแล้ว)'!E236+'[1]สาธารณ (จัดแล้ว)'!E241+'[1]สาธารณ (จัดแล้ว)'!E245+'[1]สาธารณ (จัดแล้ว)'!E249+'[1]สาธารณ (จัดแล้ว)'!E263+'[1]สาธารณ (จัดแล้ว)'!E268+'[1]สาธารณ (จัดแล้ว)'!E272+'[1]สาธารณ (จัดแล้ว)'!E275</f>
        <v>0</v>
      </c>
      <c r="D20" s="11">
        <v>0</v>
      </c>
      <c r="E20" s="27">
        <v>0</v>
      </c>
      <c r="F20" s="11">
        <v>0</v>
      </c>
      <c r="G20" s="27">
        <v>0</v>
      </c>
      <c r="H20" s="11">
        <v>0</v>
      </c>
      <c r="I20" s="12">
        <v>0</v>
      </c>
      <c r="J20" s="11">
        <v>0</v>
      </c>
      <c r="K20" s="12">
        <v>0</v>
      </c>
      <c r="L20" s="11">
        <f t="shared" si="7"/>
        <v>0</v>
      </c>
      <c r="M20" s="12">
        <f t="shared" si="7"/>
        <v>0</v>
      </c>
    </row>
    <row r="21" spans="1:13" s="1" customFormat="1" ht="18.75" x14ac:dyDescent="0.3">
      <c r="A21" s="4" t="s">
        <v>84</v>
      </c>
      <c r="B21" s="15">
        <f>SUM(B16:B20)</f>
        <v>0</v>
      </c>
      <c r="C21" s="16">
        <f t="shared" ref="C21:L21" si="8">SUM(C16:C20)</f>
        <v>0</v>
      </c>
      <c r="D21" s="15">
        <f t="shared" si="8"/>
        <v>0</v>
      </c>
      <c r="E21" s="16">
        <f t="shared" si="8"/>
        <v>0</v>
      </c>
      <c r="F21" s="15">
        <f>SUM(F16:F20)</f>
        <v>0</v>
      </c>
      <c r="G21" s="16">
        <f>SUM(G18:G20)</f>
        <v>0</v>
      </c>
      <c r="H21" s="15">
        <f>SUM(H16:H20)</f>
        <v>0</v>
      </c>
      <c r="I21" s="30">
        <v>0</v>
      </c>
      <c r="J21" s="15">
        <f t="shared" si="8"/>
        <v>0</v>
      </c>
      <c r="K21" s="30">
        <v>0</v>
      </c>
      <c r="L21" s="15">
        <f t="shared" si="8"/>
        <v>0</v>
      </c>
      <c r="M21" s="31">
        <f>SUM(C21+E21+K21)</f>
        <v>0</v>
      </c>
    </row>
    <row r="22" spans="1:13" s="1" customFormat="1" ht="18.75" x14ac:dyDescent="0.3">
      <c r="A22" s="19" t="s">
        <v>59</v>
      </c>
      <c r="B22" s="20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13" s="1" customFormat="1" ht="18" x14ac:dyDescent="0.25">
      <c r="A23" s="11" t="s">
        <v>60</v>
      </c>
      <c r="B23" s="11"/>
      <c r="C23" s="21"/>
      <c r="D23" s="11"/>
      <c r="E23" s="21"/>
      <c r="F23" s="21"/>
      <c r="G23" s="21"/>
      <c r="H23" s="11"/>
      <c r="I23" s="21"/>
      <c r="J23" s="11"/>
      <c r="K23" s="21"/>
      <c r="L23" s="11"/>
      <c r="M23" s="21"/>
    </row>
    <row r="24" spans="1:13" s="1" customFormat="1" ht="18.75" x14ac:dyDescent="0.3">
      <c r="A24" s="22" t="s">
        <v>61</v>
      </c>
      <c r="B24" s="11">
        <v>0</v>
      </c>
      <c r="C24" s="12">
        <f>'[1]การพัฒนาแหล่งน้ำ ฯ (2)'!E50+'[1]การพัฒนาแหล่งน้ำ ฯ (2)'!E66+'[1]การพัฒนาแหล่งน้ำ ฯ (2)'!E69+'[1]การพัฒนาแหล่งน้ำ ฯ (2)'!E75+'[1]การพัฒนาแหล่งน้ำ ฯ (2)'!E78+'[1]การพัฒนาแหล่งน้ำ ฯ (2)'!E81+'[1]การพัฒนาแหล่งน้ำ ฯ (2)'!E93+'[1]การพัฒนาแหล่งน้ำ ฯ (2)'!E96+'[1]การพัฒนาแหล่งน้ำ ฯ (2)'!E100+'[1]การพัฒนาแหล่งน้ำ ฯ (2)'!E127+'[1]การพัฒนาแหล่งน้ำ ฯ (2)'!E130+'[1]การพัฒนาแหล่งน้ำ ฯ (2)'!E145+'[1]การพัฒนาแหล่งน้ำ ฯ (2)'!E149+'[1]การพัฒนาแหล่งน้ำ ฯ (2)'!E152</f>
        <v>0</v>
      </c>
      <c r="D24" s="11">
        <v>0</v>
      </c>
      <c r="E24" s="12">
        <v>0</v>
      </c>
      <c r="F24" s="12">
        <v>19</v>
      </c>
      <c r="G24" s="12">
        <f>'ด้าน 4'!G9+'ด้าน 4'!G15+'ด้าน 4'!G31+'ด้าน 4'!G37+'ด้าน 4'!G54+'ด้าน 4'!G60+'ด้าน 4'!G76+'ด้าน 4'!G82+'ด้าน 4'!G98+'ด้าน 4'!G104+'ด้าน 4'!G120+'ด้าน 4'!G126+'ด้าน 4'!G142+'ด้าน 4'!G148+'ด้าน 4'!G166+'ด้าน 4'!G172+'ด้าน 4'!G189+'ด้าน 4'!G195+'ด้าน 4'!G212</f>
        <v>4700000</v>
      </c>
      <c r="H24" s="11">
        <v>19</v>
      </c>
      <c r="I24" s="12">
        <f t="shared" ref="I24" si="9">G24</f>
        <v>4700000</v>
      </c>
      <c r="J24" s="306">
        <f t="shared" ref="J24" si="10">H24</f>
        <v>19</v>
      </c>
      <c r="K24" s="12">
        <f t="shared" ref="K24" si="11">I24</f>
        <v>4700000</v>
      </c>
      <c r="L24" s="307">
        <f>SUM(B24+D24+J24+H24+F24)</f>
        <v>57</v>
      </c>
      <c r="M24" s="12">
        <f>SUM(C24+E24+K24+G24+I24)</f>
        <v>14100000</v>
      </c>
    </row>
    <row r="25" spans="1:13" s="1" customFormat="1" ht="18.75" x14ac:dyDescent="0.3">
      <c r="A25" s="4" t="s">
        <v>62</v>
      </c>
      <c r="B25" s="15">
        <f>SUM(B22:B24)</f>
        <v>0</v>
      </c>
      <c r="C25" s="16">
        <f>SUM(C22:C24)</f>
        <v>0</v>
      </c>
      <c r="D25" s="15">
        <f>SUM(D22:D24)</f>
        <v>0</v>
      </c>
      <c r="E25" s="16">
        <f>SUM(E22:E24)</f>
        <v>0</v>
      </c>
      <c r="F25" s="16">
        <f>F24</f>
        <v>19</v>
      </c>
      <c r="G25" s="16">
        <f>SUM(G24)</f>
        <v>4700000</v>
      </c>
      <c r="H25" s="15">
        <f>SUM(H22:H24)</f>
        <v>19</v>
      </c>
      <c r="I25" s="16">
        <f>SUM(I22:I24)</f>
        <v>4700000</v>
      </c>
      <c r="J25" s="17">
        <f>SUM(J22:J24)</f>
        <v>19</v>
      </c>
      <c r="K25" s="16">
        <f>SUM(K22:K24)</f>
        <v>4700000</v>
      </c>
      <c r="L25" s="312">
        <f>SUM(L22:L24)</f>
        <v>57</v>
      </c>
      <c r="M25" s="31">
        <f>SUM(C25+E25+K25+G25+I25)</f>
        <v>14100000</v>
      </c>
    </row>
    <row r="26" spans="1:13" s="1" customFormat="1" ht="18.75" x14ac:dyDescent="0.3">
      <c r="A26" s="303"/>
      <c r="B26" s="50"/>
      <c r="C26" s="320"/>
      <c r="D26" s="50"/>
      <c r="E26" s="320"/>
      <c r="F26" s="320"/>
      <c r="G26" s="320"/>
      <c r="H26" s="50"/>
      <c r="I26" s="320"/>
      <c r="J26" s="50"/>
      <c r="K26" s="320"/>
      <c r="L26" s="50"/>
      <c r="M26" s="321"/>
    </row>
    <row r="27" spans="1:13" s="1" customFormat="1" ht="18.75" x14ac:dyDescent="0.3">
      <c r="A27" s="303"/>
      <c r="B27" s="50"/>
      <c r="C27" s="320"/>
      <c r="D27" s="50"/>
      <c r="E27" s="320"/>
      <c r="F27" s="320"/>
      <c r="G27" s="320"/>
      <c r="H27" s="50"/>
      <c r="I27" s="320"/>
      <c r="J27" s="50"/>
      <c r="K27" s="320"/>
      <c r="L27" s="50"/>
      <c r="M27" s="321"/>
    </row>
    <row r="28" spans="1:13" s="1" customFormat="1" ht="18.75" x14ac:dyDescent="0.3">
      <c r="A28" s="303"/>
      <c r="B28" s="50"/>
      <c r="C28" s="320"/>
      <c r="D28" s="50"/>
      <c r="E28" s="320"/>
      <c r="F28" s="320"/>
      <c r="G28" s="320"/>
      <c r="H28" s="50"/>
      <c r="I28" s="320"/>
      <c r="J28" s="50"/>
      <c r="K28" s="320"/>
      <c r="L28" s="50"/>
      <c r="M28" s="321"/>
    </row>
    <row r="29" spans="1:13" s="1" customFormat="1" ht="18.75" x14ac:dyDescent="0.3">
      <c r="A29" s="303"/>
      <c r="B29" s="50"/>
      <c r="C29" s="320"/>
      <c r="D29" s="50"/>
      <c r="E29" s="320"/>
      <c r="F29" s="320"/>
      <c r="G29" s="320"/>
      <c r="H29" s="50"/>
      <c r="I29" s="320"/>
      <c r="J29" s="50"/>
      <c r="K29" s="320"/>
      <c r="L29" s="50"/>
      <c r="M29" s="321"/>
    </row>
    <row r="30" spans="1:13" s="1" customFormat="1" ht="18" x14ac:dyDescent="0.25">
      <c r="A30" s="370" t="s">
        <v>36</v>
      </c>
      <c r="B30" s="372" t="s">
        <v>37</v>
      </c>
      <c r="C30" s="372"/>
      <c r="D30" s="372" t="s">
        <v>38</v>
      </c>
      <c r="E30" s="372"/>
      <c r="F30" s="372" t="s">
        <v>39</v>
      </c>
      <c r="G30" s="372"/>
      <c r="H30" s="372" t="s">
        <v>40</v>
      </c>
      <c r="I30" s="372"/>
      <c r="J30" s="372" t="s">
        <v>41</v>
      </c>
      <c r="K30" s="372"/>
      <c r="L30" s="372" t="s">
        <v>42</v>
      </c>
      <c r="M30" s="372"/>
    </row>
    <row r="31" spans="1:13" s="1" customFormat="1" ht="18.75" x14ac:dyDescent="0.3">
      <c r="A31" s="370"/>
      <c r="B31" s="33" t="s">
        <v>43</v>
      </c>
      <c r="C31" s="33" t="s">
        <v>44</v>
      </c>
      <c r="D31" s="33" t="s">
        <v>43</v>
      </c>
      <c r="E31" s="33" t="s">
        <v>44</v>
      </c>
      <c r="F31" s="33" t="s">
        <v>43</v>
      </c>
      <c r="G31" s="33" t="s">
        <v>44</v>
      </c>
      <c r="H31" s="6" t="s">
        <v>43</v>
      </c>
      <c r="I31" s="33" t="s">
        <v>44</v>
      </c>
      <c r="J31" s="6" t="s">
        <v>43</v>
      </c>
      <c r="K31" s="33" t="s">
        <v>44</v>
      </c>
      <c r="L31" s="33" t="s">
        <v>43</v>
      </c>
      <c r="M31" s="33" t="s">
        <v>44</v>
      </c>
    </row>
    <row r="32" spans="1:13" s="1" customFormat="1" ht="14.25" customHeight="1" x14ac:dyDescent="0.25">
      <c r="A32" s="370"/>
      <c r="B32" s="34" t="s">
        <v>45</v>
      </c>
      <c r="C32" s="34" t="s">
        <v>46</v>
      </c>
      <c r="D32" s="34" t="s">
        <v>45</v>
      </c>
      <c r="E32" s="34" t="s">
        <v>46</v>
      </c>
      <c r="F32" s="34" t="s">
        <v>45</v>
      </c>
      <c r="G32" s="34" t="s">
        <v>46</v>
      </c>
      <c r="H32" s="34" t="s">
        <v>45</v>
      </c>
      <c r="I32" s="34" t="s">
        <v>46</v>
      </c>
      <c r="J32" s="34" t="s">
        <v>45</v>
      </c>
      <c r="K32" s="34" t="s">
        <v>46</v>
      </c>
      <c r="L32" s="34" t="s">
        <v>45</v>
      </c>
      <c r="M32" s="34" t="s">
        <v>46</v>
      </c>
    </row>
    <row r="33" spans="1:13" s="1" customFormat="1" ht="18.75" x14ac:dyDescent="0.3">
      <c r="A33" s="25" t="s">
        <v>63</v>
      </c>
      <c r="B33" s="26"/>
      <c r="C33" s="27"/>
      <c r="D33" s="26"/>
      <c r="E33" s="27"/>
      <c r="F33" s="27"/>
      <c r="G33" s="27"/>
      <c r="H33" s="26"/>
      <c r="I33" s="27"/>
      <c r="J33" s="26"/>
      <c r="K33" s="27"/>
      <c r="L33" s="26"/>
      <c r="M33" s="27"/>
    </row>
    <row r="34" spans="1:13" s="1" customFormat="1" ht="18.75" x14ac:dyDescent="0.3">
      <c r="A34" s="25" t="s">
        <v>64</v>
      </c>
      <c r="B34" s="26"/>
      <c r="C34" s="27"/>
      <c r="D34" s="26"/>
      <c r="E34" s="27"/>
      <c r="F34" s="27"/>
      <c r="G34" s="27"/>
      <c r="H34" s="26"/>
      <c r="I34" s="27"/>
      <c r="J34" s="26"/>
      <c r="K34" s="27"/>
      <c r="L34" s="26"/>
      <c r="M34" s="27"/>
    </row>
    <row r="35" spans="1:13" s="1" customFormat="1" ht="18.75" x14ac:dyDescent="0.3">
      <c r="A35" s="10" t="s">
        <v>48</v>
      </c>
      <c r="B35" s="11"/>
      <c r="C35" s="12"/>
      <c r="D35" s="11"/>
      <c r="E35" s="28"/>
      <c r="F35" s="28"/>
      <c r="G35" s="28"/>
      <c r="H35" s="11"/>
      <c r="I35" s="28"/>
      <c r="J35" s="11"/>
      <c r="K35" s="28"/>
      <c r="L35" s="11"/>
      <c r="M35" s="12"/>
    </row>
    <row r="36" spans="1:13" s="1" customFormat="1" ht="18.75" x14ac:dyDescent="0.3">
      <c r="A36" s="10" t="s">
        <v>65</v>
      </c>
      <c r="B36" s="11">
        <v>0</v>
      </c>
      <c r="C36" s="12">
        <v>0</v>
      </c>
      <c r="D36" s="11">
        <v>0</v>
      </c>
      <c r="E36" s="12">
        <v>0</v>
      </c>
      <c r="F36" s="11">
        <v>0</v>
      </c>
      <c r="G36" s="12">
        <v>0</v>
      </c>
      <c r="H36" s="11">
        <v>0</v>
      </c>
      <c r="I36" s="12">
        <v>0</v>
      </c>
      <c r="J36" s="11">
        <v>0</v>
      </c>
      <c r="K36" s="12">
        <v>0</v>
      </c>
      <c r="L36" s="11">
        <f t="shared" ref="L36:L37" si="12">SUM(B36+D36+J36)</f>
        <v>0</v>
      </c>
      <c r="M36" s="12">
        <f t="shared" ref="M36:M37" si="13">SUM(C36+E36+K36)</f>
        <v>0</v>
      </c>
    </row>
    <row r="37" spans="1:13" s="1" customFormat="1" ht="18" x14ac:dyDescent="0.25">
      <c r="A37" s="29" t="s">
        <v>66</v>
      </c>
      <c r="B37" s="11">
        <v>0</v>
      </c>
      <c r="C37" s="12">
        <v>0</v>
      </c>
      <c r="D37" s="11">
        <v>0</v>
      </c>
      <c r="E37" s="12">
        <v>0</v>
      </c>
      <c r="F37" s="11">
        <v>0</v>
      </c>
      <c r="G37" s="12">
        <v>0</v>
      </c>
      <c r="H37" s="11">
        <v>0</v>
      </c>
      <c r="I37" s="12">
        <v>0</v>
      </c>
      <c r="J37" s="11">
        <v>0</v>
      </c>
      <c r="K37" s="12">
        <v>0</v>
      </c>
      <c r="L37" s="11">
        <f t="shared" si="12"/>
        <v>0</v>
      </c>
      <c r="M37" s="12">
        <f t="shared" si="13"/>
        <v>0</v>
      </c>
    </row>
    <row r="38" spans="1:13" s="1" customFormat="1" ht="18.75" x14ac:dyDescent="0.3">
      <c r="A38" s="6" t="s">
        <v>67</v>
      </c>
      <c r="B38" s="33">
        <f>SUM(B36:B37)</f>
        <v>0</v>
      </c>
      <c r="C38" s="35">
        <f>SUM(C36:C37)</f>
        <v>0</v>
      </c>
      <c r="D38" s="33">
        <f>SUM(D36:D37)</f>
        <v>0</v>
      </c>
      <c r="E38" s="35">
        <v>0</v>
      </c>
      <c r="F38" s="33">
        <f>SUM(F36:F37)</f>
        <v>0</v>
      </c>
      <c r="G38" s="35">
        <v>0</v>
      </c>
      <c r="H38" s="33">
        <f>SUM(H36:H37)</f>
        <v>0</v>
      </c>
      <c r="I38" s="35">
        <f>SUM(I36:I37)</f>
        <v>0</v>
      </c>
      <c r="J38" s="33">
        <f>SUM(J36:J37)</f>
        <v>0</v>
      </c>
      <c r="K38" s="35">
        <f>SUM(K36:K37)</f>
        <v>0</v>
      </c>
      <c r="L38" s="33">
        <f>SUM(L36:L37)</f>
        <v>0</v>
      </c>
      <c r="M38" s="36">
        <f>SUM(C38+E38+K38)</f>
        <v>0</v>
      </c>
    </row>
    <row r="39" spans="1:13" s="1" customFormat="1" ht="18.75" x14ac:dyDescent="0.3">
      <c r="A39" s="25" t="s">
        <v>82</v>
      </c>
      <c r="B39" s="26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</row>
    <row r="40" spans="1:13" s="1" customFormat="1" ht="18.75" x14ac:dyDescent="0.3">
      <c r="A40" s="25" t="s">
        <v>83</v>
      </c>
      <c r="B40" s="26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 s="1" customFormat="1" ht="18.75" x14ac:dyDescent="0.3">
      <c r="A41" s="25" t="s">
        <v>68</v>
      </c>
      <c r="B41" s="26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</row>
    <row r="42" spans="1:13" s="1" customFormat="1" ht="18.75" x14ac:dyDescent="0.3">
      <c r="A42" s="10" t="s">
        <v>48</v>
      </c>
      <c r="B42" s="11"/>
      <c r="C42" s="21"/>
      <c r="D42" s="11"/>
      <c r="E42" s="21"/>
      <c r="F42" s="21"/>
      <c r="G42" s="21"/>
      <c r="H42" s="11"/>
      <c r="I42" s="21"/>
      <c r="J42" s="11"/>
      <c r="K42" s="21"/>
      <c r="L42" s="11"/>
      <c r="M42" s="21"/>
    </row>
    <row r="43" spans="1:13" s="1" customFormat="1" ht="18.75" x14ac:dyDescent="0.3">
      <c r="A43" s="10" t="s">
        <v>69</v>
      </c>
      <c r="B43" s="11">
        <v>0</v>
      </c>
      <c r="C43" s="12">
        <v>0</v>
      </c>
      <c r="D43" s="11">
        <v>0</v>
      </c>
      <c r="E43" s="12">
        <v>0</v>
      </c>
      <c r="F43" s="11">
        <v>0</v>
      </c>
      <c r="G43" s="12">
        <v>0</v>
      </c>
      <c r="H43" s="11">
        <v>0</v>
      </c>
      <c r="I43" s="12">
        <v>0</v>
      </c>
      <c r="J43" s="11">
        <v>0</v>
      </c>
      <c r="K43" s="12">
        <v>0</v>
      </c>
      <c r="L43" s="11">
        <f t="shared" ref="L43:L44" si="14">SUM(B43+D43+J43)</f>
        <v>0</v>
      </c>
      <c r="M43" s="12">
        <f t="shared" ref="M43:M44" si="15">SUM(C43+E43+K43)</f>
        <v>0</v>
      </c>
    </row>
    <row r="44" spans="1:13" s="1" customFormat="1" ht="18" x14ac:dyDescent="0.25">
      <c r="A44" s="29" t="s">
        <v>27</v>
      </c>
      <c r="B44" s="11">
        <v>0</v>
      </c>
      <c r="C44" s="12">
        <v>0</v>
      </c>
      <c r="D44" s="11">
        <v>0</v>
      </c>
      <c r="E44" s="12">
        <v>0</v>
      </c>
      <c r="F44" s="11">
        <v>0</v>
      </c>
      <c r="G44" s="12">
        <v>0</v>
      </c>
      <c r="H44" s="11">
        <v>0</v>
      </c>
      <c r="I44" s="12">
        <v>0</v>
      </c>
      <c r="J44" s="11">
        <v>0</v>
      </c>
      <c r="K44" s="12">
        <v>0</v>
      </c>
      <c r="L44" s="11">
        <f t="shared" si="14"/>
        <v>0</v>
      </c>
      <c r="M44" s="12">
        <f t="shared" si="15"/>
        <v>0</v>
      </c>
    </row>
    <row r="45" spans="1:13" s="1" customFormat="1" ht="18" x14ac:dyDescent="0.25">
      <c r="A45" s="37" t="s">
        <v>70</v>
      </c>
      <c r="B45" s="15">
        <f>SUM(B41:B44)</f>
        <v>0</v>
      </c>
      <c r="C45" s="16">
        <f>SUM(C41:C44)</f>
        <v>0</v>
      </c>
      <c r="D45" s="15">
        <f>SUM(D41:D44)</f>
        <v>0</v>
      </c>
      <c r="E45" s="16">
        <f>SUM(E41:E44)</f>
        <v>0</v>
      </c>
      <c r="F45" s="15">
        <f>SUM(F41:F44)</f>
        <v>0</v>
      </c>
      <c r="G45" s="16">
        <f>SUM(G43:G44)</f>
        <v>0</v>
      </c>
      <c r="H45" s="15">
        <f>SUM(H41:H44)</f>
        <v>0</v>
      </c>
      <c r="I45" s="16">
        <f>SUM(I41:I44)</f>
        <v>0</v>
      </c>
      <c r="J45" s="15">
        <f>SUM(J41:J44)</f>
        <v>0</v>
      </c>
      <c r="K45" s="16">
        <f>SUM(K41:K44)</f>
        <v>0</v>
      </c>
      <c r="L45" s="15">
        <f>SUM(L41:L44)</f>
        <v>0</v>
      </c>
      <c r="M45" s="31">
        <f>SUM(M43+M416)</f>
        <v>0</v>
      </c>
    </row>
    <row r="46" spans="1:13" s="1" customFormat="1" ht="18.75" x14ac:dyDescent="0.3">
      <c r="A46" s="315" t="s">
        <v>71</v>
      </c>
      <c r="B46" s="316"/>
      <c r="C46" s="317"/>
      <c r="D46" s="316"/>
      <c r="E46" s="317"/>
      <c r="F46" s="317"/>
      <c r="G46" s="317"/>
      <c r="H46" s="316"/>
      <c r="I46" s="317"/>
      <c r="J46" s="316"/>
      <c r="K46" s="317"/>
      <c r="L46" s="316"/>
      <c r="M46" s="317"/>
    </row>
    <row r="47" spans="1:13" s="1" customFormat="1" ht="18.75" x14ac:dyDescent="0.3">
      <c r="A47" s="10" t="s">
        <v>72</v>
      </c>
      <c r="B47" s="11"/>
      <c r="C47" s="12"/>
      <c r="D47" s="11"/>
      <c r="E47" s="28"/>
      <c r="F47" s="28"/>
      <c r="G47" s="28"/>
      <c r="H47" s="11"/>
      <c r="I47" s="28"/>
      <c r="J47" s="11"/>
      <c r="K47" s="28"/>
      <c r="L47" s="11"/>
      <c r="M47" s="12"/>
    </row>
    <row r="48" spans="1:13" s="1" customFormat="1" ht="18.75" x14ac:dyDescent="0.3">
      <c r="A48" s="10" t="s">
        <v>73</v>
      </c>
      <c r="B48" s="11">
        <v>0</v>
      </c>
      <c r="C48" s="12">
        <v>0</v>
      </c>
      <c r="D48" s="11">
        <v>0</v>
      </c>
      <c r="E48" s="38">
        <v>0</v>
      </c>
      <c r="F48" s="38">
        <v>2</v>
      </c>
      <c r="G48" s="38">
        <f>'ด้าน 7'!G9+'ด้าน 7'!G17</f>
        <v>40000</v>
      </c>
      <c r="H48" s="308">
        <f>F48</f>
        <v>2</v>
      </c>
      <c r="I48" s="12">
        <f t="shared" ref="I48" si="16">G48</f>
        <v>40000</v>
      </c>
      <c r="J48" s="310">
        <f t="shared" ref="J48" si="17">H48</f>
        <v>2</v>
      </c>
      <c r="K48" s="12">
        <f t="shared" ref="K48" si="18">I48</f>
        <v>40000</v>
      </c>
      <c r="L48" s="307">
        <f>SUM(B48+D48+J48+H48+F48)</f>
        <v>6</v>
      </c>
      <c r="M48" s="12">
        <f>SUM(C48+E48+K48+G48+I48)</f>
        <v>120000</v>
      </c>
    </row>
    <row r="49" spans="1:13" s="1" customFormat="1" ht="18" x14ac:dyDescent="0.25">
      <c r="A49" s="39" t="s">
        <v>74</v>
      </c>
      <c r="B49" s="33">
        <f>SUM(B48:B48)</f>
        <v>0</v>
      </c>
      <c r="C49" s="35">
        <f>SUM(C48:C48)</f>
        <v>0</v>
      </c>
      <c r="D49" s="33">
        <v>0</v>
      </c>
      <c r="E49" s="40">
        <v>0</v>
      </c>
      <c r="F49" s="40">
        <v>2</v>
      </c>
      <c r="G49" s="40">
        <f>SUM(G48)</f>
        <v>40000</v>
      </c>
      <c r="H49" s="309">
        <f>SUM(H48:H48)</f>
        <v>2</v>
      </c>
      <c r="I49" s="40">
        <f>SUM(I48:I48)</f>
        <v>40000</v>
      </c>
      <c r="J49" s="311">
        <f>SUM(J48:J48)</f>
        <v>2</v>
      </c>
      <c r="K49" s="40">
        <f>SUM(K48:K48)</f>
        <v>40000</v>
      </c>
      <c r="L49" s="41">
        <f>SUM(L48:L48)</f>
        <v>6</v>
      </c>
      <c r="M49" s="42">
        <f>SUM(M48)</f>
        <v>120000</v>
      </c>
    </row>
    <row r="50" spans="1:13" s="1" customFormat="1" ht="18" x14ac:dyDescent="0.25">
      <c r="A50" s="43" t="s">
        <v>75</v>
      </c>
      <c r="B50" s="44">
        <v>0</v>
      </c>
      <c r="C50" s="35">
        <v>0</v>
      </c>
      <c r="D50" s="32">
        <v>0</v>
      </c>
      <c r="E50" s="40">
        <v>0</v>
      </c>
      <c r="F50" s="45">
        <v>0</v>
      </c>
      <c r="G50" s="40">
        <v>0</v>
      </c>
      <c r="H50" s="46">
        <v>0</v>
      </c>
      <c r="I50" s="40">
        <v>0</v>
      </c>
      <c r="J50" s="46">
        <v>0</v>
      </c>
      <c r="K50" s="40">
        <v>0</v>
      </c>
      <c r="L50" s="46">
        <v>0</v>
      </c>
      <c r="M50" s="42">
        <v>0</v>
      </c>
    </row>
    <row r="51" spans="1:13" s="1" customFormat="1" ht="18.75" x14ac:dyDescent="0.3">
      <c r="A51" s="47" t="s">
        <v>76</v>
      </c>
      <c r="B51" s="48"/>
      <c r="C51" s="49"/>
      <c r="D51" s="50"/>
      <c r="E51" s="51"/>
      <c r="F51" s="52"/>
      <c r="G51" s="51"/>
      <c r="H51" s="53"/>
      <c r="I51" s="51"/>
      <c r="J51" s="53"/>
      <c r="K51" s="51"/>
      <c r="L51" s="53"/>
      <c r="M51" s="54"/>
    </row>
    <row r="52" spans="1:13" s="1" customFormat="1" ht="18.75" x14ac:dyDescent="0.3">
      <c r="A52" s="55" t="s">
        <v>77</v>
      </c>
      <c r="B52" s="44"/>
      <c r="C52" s="35"/>
      <c r="D52" s="32">
        <v>0</v>
      </c>
      <c r="E52" s="313">
        <v>0</v>
      </c>
      <c r="F52" s="314">
        <v>0</v>
      </c>
      <c r="G52" s="313">
        <v>0</v>
      </c>
      <c r="H52" s="314">
        <v>0</v>
      </c>
      <c r="I52" s="313">
        <v>0</v>
      </c>
      <c r="J52" s="314">
        <v>0</v>
      </c>
      <c r="K52" s="313">
        <v>0</v>
      </c>
      <c r="L52" s="314">
        <f t="shared" ref="L52" si="19">SUM(B52+D52+J52)</f>
        <v>0</v>
      </c>
      <c r="M52" s="313">
        <f t="shared" ref="M52" si="20">SUM(C52+E52+K52)</f>
        <v>0</v>
      </c>
    </row>
    <row r="53" spans="1:13" s="1" customFormat="1" ht="18.75" x14ac:dyDescent="0.3">
      <c r="A53" s="56" t="s">
        <v>78</v>
      </c>
      <c r="B53" s="57"/>
      <c r="C53" s="58"/>
      <c r="D53" s="59"/>
      <c r="E53" s="60"/>
      <c r="F53" s="61"/>
      <c r="G53" s="60"/>
      <c r="H53" s="62"/>
      <c r="I53" s="60"/>
      <c r="J53" s="62"/>
      <c r="K53" s="60"/>
      <c r="L53" s="62"/>
      <c r="M53" s="63"/>
    </row>
    <row r="54" spans="1:13" s="1" customFormat="1" ht="18.75" x14ac:dyDescent="0.3">
      <c r="A54" s="56" t="s">
        <v>79</v>
      </c>
      <c r="B54" s="57">
        <v>0</v>
      </c>
      <c r="C54" s="64" t="s">
        <v>80</v>
      </c>
      <c r="D54" s="59">
        <v>0</v>
      </c>
      <c r="E54" s="60"/>
      <c r="F54" s="61">
        <v>2</v>
      </c>
      <c r="G54" s="60">
        <f>'ครุภัณฑ์ ผ.08'!H6+'ครุภัณฑ์ ผ.08'!H10</f>
        <v>88000</v>
      </c>
      <c r="H54" s="61">
        <v>2</v>
      </c>
      <c r="I54" s="60">
        <f t="shared" ref="I54:K54" si="21">G54</f>
        <v>88000</v>
      </c>
      <c r="J54" s="61">
        <f t="shared" si="21"/>
        <v>2</v>
      </c>
      <c r="K54" s="60">
        <f t="shared" si="21"/>
        <v>88000</v>
      </c>
      <c r="L54" s="61">
        <f>D54+F54+H54+J54</f>
        <v>6</v>
      </c>
      <c r="M54" s="63">
        <f>E54+G54+I54+K54</f>
        <v>264000</v>
      </c>
    </row>
    <row r="55" spans="1:13" s="1" customFormat="1" ht="18.75" x14ac:dyDescent="0.3">
      <c r="A55" s="7" t="s">
        <v>81</v>
      </c>
      <c r="B55" s="65">
        <v>0</v>
      </c>
      <c r="C55" s="66" t="s">
        <v>80</v>
      </c>
      <c r="D55" s="65">
        <v>0</v>
      </c>
      <c r="E55" s="66">
        <f>E54</f>
        <v>0</v>
      </c>
      <c r="F55" s="67">
        <f>F54+F49+F25+F15+F10</f>
        <v>105</v>
      </c>
      <c r="G55" s="66">
        <f>G54+G49+G45+G38+G25+G15+G10</f>
        <v>34948910</v>
      </c>
      <c r="H55" s="67">
        <f>H54+H49+H25+H15+H10</f>
        <v>105</v>
      </c>
      <c r="I55" s="66">
        <f>I54+I49+I45+I38+I25+I21+I15+I10</f>
        <v>34948910</v>
      </c>
      <c r="J55" s="67">
        <f>J54+J49+J25+J15+J10</f>
        <v>105</v>
      </c>
      <c r="K55" s="66">
        <f>K54+K49+K25+K15+K10</f>
        <v>34948910</v>
      </c>
      <c r="L55" s="67">
        <f>L54+L49+L45+L38+L25+L15+L10</f>
        <v>315</v>
      </c>
      <c r="M55" s="66">
        <f>M54+M49+M25+M15+M10</f>
        <v>104846730</v>
      </c>
    </row>
    <row r="56" spans="1:13" s="1" customFormat="1" ht="18.75" x14ac:dyDescent="0.25">
      <c r="A56" s="373"/>
      <c r="B56" s="374"/>
      <c r="C56" s="374"/>
      <c r="D56" s="374"/>
      <c r="E56" s="374"/>
      <c r="F56" s="374"/>
      <c r="G56" s="374"/>
      <c r="H56" s="374"/>
      <c r="I56" s="374"/>
      <c r="J56" s="374"/>
      <c r="K56" s="374"/>
      <c r="L56" s="374"/>
      <c r="M56" s="374"/>
    </row>
    <row r="57" spans="1:13" s="1" customFormat="1" ht="18.75" x14ac:dyDescent="0.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1:13" s="1" customFormat="1" ht="18.75" x14ac:dyDescent="0.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1:13" s="1" customFormat="1" ht="18.75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</row>
    <row r="60" spans="1:13" s="1" customFormat="1" ht="18.75" x14ac:dyDescent="0.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1:13" s="1" customFormat="1" ht="21" x14ac:dyDescent="0.4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 s="1" customFormat="1" ht="21" x14ac:dyDescent="0.4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 s="1" customFormat="1" ht="21" x14ac:dyDescent="0.4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 s="1" customFormat="1" ht="21" x14ac:dyDescent="0.4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 s="1" customFormat="1" ht="21" x14ac:dyDescent="0.4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</sheetData>
  <mergeCells count="18">
    <mergeCell ref="L30:M30"/>
    <mergeCell ref="A56:M56"/>
    <mergeCell ref="A30:A32"/>
    <mergeCell ref="B30:C30"/>
    <mergeCell ref="D30:E30"/>
    <mergeCell ref="F30:G30"/>
    <mergeCell ref="H30:I30"/>
    <mergeCell ref="J30:K30"/>
    <mergeCell ref="A1:L1"/>
    <mergeCell ref="A2:L2"/>
    <mergeCell ref="A3:L3"/>
    <mergeCell ref="A4:A6"/>
    <mergeCell ref="B4:C4"/>
    <mergeCell ref="D4:E4"/>
    <mergeCell ref="F4:G4"/>
    <mergeCell ref="H4:I4"/>
    <mergeCell ref="J4:K4"/>
    <mergeCell ref="L4:M4"/>
  </mergeCells>
  <pageMargins left="0.23622047244094491" right="0.11811023622047245" top="0.35433070866141736" bottom="0.28000000000000003" header="0.19685039370078741" footer="0.19685039370078741"/>
  <pageSetup paperSize="9" orientation="landscape" r:id="rId1"/>
  <headerFooter>
    <oddFooter>&amp;R-&amp;P+4-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01C52-F389-4FC1-B5FE-BEBD8837C186}">
  <dimension ref="A1:N790"/>
  <sheetViews>
    <sheetView tabSelected="1" view="pageBreakPreview" topLeftCell="A410" zoomScaleNormal="118" zoomScaleSheetLayoutView="100" workbookViewId="0">
      <selection activeCell="D381" sqref="D381"/>
    </sheetView>
  </sheetViews>
  <sheetFormatPr defaultRowHeight="14.25" x14ac:dyDescent="0.2"/>
  <cols>
    <col min="1" max="1" width="4" customWidth="1"/>
    <col min="2" max="2" width="20" customWidth="1"/>
    <col min="3" max="3" width="12.5" customWidth="1"/>
    <col min="4" max="4" width="23.25" customWidth="1"/>
    <col min="5" max="5" width="6.625" customWidth="1"/>
    <col min="6" max="6" width="7.875" customWidth="1"/>
    <col min="7" max="8" width="10.125" customWidth="1"/>
    <col min="9" max="9" width="9.875" customWidth="1"/>
    <col min="10" max="10" width="12.375" customWidth="1"/>
    <col min="11" max="11" width="9.625" customWidth="1"/>
    <col min="12" max="12" width="8" customWidth="1"/>
  </cols>
  <sheetData>
    <row r="1" spans="1:12" s="74" customFormat="1" ht="20.25" x14ac:dyDescent="0.3">
      <c r="A1" s="361" t="s">
        <v>85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</row>
    <row r="2" spans="1:12" s="74" customFormat="1" ht="20.25" x14ac:dyDescent="0.3">
      <c r="A2" s="361" t="s">
        <v>0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</row>
    <row r="3" spans="1:12" s="74" customFormat="1" ht="20.25" x14ac:dyDescent="0.3">
      <c r="A3" s="74" t="s">
        <v>1</v>
      </c>
      <c r="D3" s="88"/>
      <c r="E3" s="88"/>
      <c r="F3" s="88"/>
      <c r="G3" s="88"/>
      <c r="H3" s="88"/>
      <c r="I3" s="88"/>
      <c r="J3" s="88"/>
      <c r="K3" s="88"/>
      <c r="L3" s="89" t="s">
        <v>2</v>
      </c>
    </row>
    <row r="4" spans="1:12" s="74" customFormat="1" ht="20.25" x14ac:dyDescent="0.3">
      <c r="A4" s="74" t="s">
        <v>3</v>
      </c>
      <c r="D4" s="88"/>
      <c r="E4" s="88"/>
      <c r="F4" s="88"/>
      <c r="G4" s="88"/>
      <c r="H4" s="88"/>
      <c r="I4" s="88"/>
      <c r="J4" s="88"/>
      <c r="K4" s="88"/>
      <c r="L4" s="88"/>
    </row>
    <row r="5" spans="1:12" s="74" customFormat="1" ht="20.25" x14ac:dyDescent="0.3">
      <c r="A5" s="74" t="s">
        <v>4</v>
      </c>
      <c r="L5" s="88"/>
    </row>
    <row r="6" spans="1:12" s="74" customFormat="1" ht="20.25" x14ac:dyDescent="0.3">
      <c r="A6" s="74" t="s">
        <v>5</v>
      </c>
    </row>
    <row r="7" spans="1:12" s="74" customFormat="1" ht="20.25" x14ac:dyDescent="0.3">
      <c r="A7" s="362" t="s">
        <v>6</v>
      </c>
      <c r="B7" s="362" t="s">
        <v>7</v>
      </c>
      <c r="C7" s="362" t="s">
        <v>8</v>
      </c>
      <c r="D7" s="90" t="s">
        <v>9</v>
      </c>
      <c r="E7" s="364"/>
      <c r="F7" s="364"/>
      <c r="G7" s="364"/>
      <c r="H7" s="364"/>
      <c r="I7" s="365"/>
      <c r="J7" s="85" t="s">
        <v>10</v>
      </c>
      <c r="K7" s="362" t="s">
        <v>11</v>
      </c>
      <c r="L7" s="362" t="s">
        <v>12</v>
      </c>
    </row>
    <row r="8" spans="1:12" s="74" customFormat="1" ht="43.5" customHeight="1" x14ac:dyDescent="0.3">
      <c r="A8" s="363"/>
      <c r="B8" s="366"/>
      <c r="C8" s="363"/>
      <c r="D8" s="92" t="s">
        <v>13</v>
      </c>
      <c r="E8" s="91" t="s">
        <v>834</v>
      </c>
      <c r="F8" s="91" t="s">
        <v>15</v>
      </c>
      <c r="G8" s="91" t="s">
        <v>16</v>
      </c>
      <c r="H8" s="91" t="s">
        <v>17</v>
      </c>
      <c r="I8" s="91" t="s">
        <v>18</v>
      </c>
      <c r="J8" s="91" t="s">
        <v>19</v>
      </c>
      <c r="K8" s="363"/>
      <c r="L8" s="363"/>
    </row>
    <row r="9" spans="1:12" s="74" customFormat="1" ht="20.25" x14ac:dyDescent="0.3">
      <c r="A9" s="83">
        <v>1</v>
      </c>
      <c r="B9" s="84" t="s">
        <v>234</v>
      </c>
      <c r="C9" s="181" t="s">
        <v>237</v>
      </c>
      <c r="D9" s="138" t="s">
        <v>7</v>
      </c>
      <c r="E9" s="84"/>
      <c r="F9" s="171"/>
      <c r="G9" s="327">
        <v>350000</v>
      </c>
      <c r="H9" s="327">
        <v>350000</v>
      </c>
      <c r="I9" s="327">
        <v>350000</v>
      </c>
      <c r="J9" s="95" t="s">
        <v>20</v>
      </c>
      <c r="K9" s="87" t="s">
        <v>235</v>
      </c>
      <c r="L9" s="87" t="s">
        <v>21</v>
      </c>
    </row>
    <row r="10" spans="1:12" s="74" customFormat="1" ht="20.25" x14ac:dyDescent="0.3">
      <c r="A10" s="70"/>
      <c r="B10" s="69" t="s">
        <v>357</v>
      </c>
      <c r="C10" s="217" t="s">
        <v>839</v>
      </c>
      <c r="D10" s="139" t="s">
        <v>278</v>
      </c>
      <c r="E10" s="75"/>
      <c r="F10" s="75"/>
      <c r="G10" s="76"/>
      <c r="H10" s="75"/>
      <c r="I10" s="75"/>
      <c r="J10" s="71" t="s">
        <v>23</v>
      </c>
      <c r="K10" s="73" t="s">
        <v>236</v>
      </c>
      <c r="L10" s="73"/>
    </row>
    <row r="11" spans="1:12" s="74" customFormat="1" ht="20.25" x14ac:dyDescent="0.3">
      <c r="A11" s="70"/>
      <c r="B11" s="69" t="s">
        <v>243</v>
      </c>
      <c r="C11" s="73" t="s">
        <v>517</v>
      </c>
      <c r="D11" s="71"/>
      <c r="E11" s="75"/>
      <c r="F11" s="75"/>
      <c r="G11" s="76"/>
      <c r="H11" s="75"/>
      <c r="I11" s="75"/>
      <c r="J11" s="71" t="s">
        <v>25</v>
      </c>
      <c r="K11" s="73"/>
      <c r="L11" s="73"/>
    </row>
    <row r="12" spans="1:12" s="74" customFormat="1" ht="20.25" x14ac:dyDescent="0.3">
      <c r="A12" s="70"/>
      <c r="B12" s="69" t="s">
        <v>103</v>
      </c>
      <c r="C12" s="73"/>
      <c r="D12" s="71"/>
      <c r="E12" s="75"/>
      <c r="F12" s="75"/>
      <c r="G12" s="76"/>
      <c r="H12" s="75"/>
      <c r="I12" s="75"/>
      <c r="J12" s="71"/>
      <c r="K12" s="73"/>
      <c r="L12" s="73"/>
    </row>
    <row r="13" spans="1:12" s="74" customFormat="1" ht="20.25" x14ac:dyDescent="0.3">
      <c r="A13" s="70"/>
      <c r="B13" s="69" t="s">
        <v>26</v>
      </c>
      <c r="C13" s="73"/>
      <c r="D13" s="71"/>
      <c r="E13" s="75"/>
      <c r="F13" s="75"/>
      <c r="G13" s="76"/>
      <c r="H13" s="75"/>
      <c r="I13" s="75"/>
      <c r="J13" s="71"/>
      <c r="K13" s="73"/>
      <c r="L13" s="73"/>
    </row>
    <row r="14" spans="1:12" s="74" customFormat="1" ht="20.25" x14ac:dyDescent="0.3">
      <c r="A14" s="77"/>
      <c r="B14" s="78"/>
      <c r="C14" s="134"/>
      <c r="D14" s="79"/>
      <c r="E14" s="80"/>
      <c r="F14" s="80"/>
      <c r="G14" s="81"/>
      <c r="H14" s="80"/>
      <c r="I14" s="80"/>
      <c r="J14" s="80"/>
      <c r="K14" s="134"/>
      <c r="L14" s="82"/>
    </row>
    <row r="15" spans="1:12" s="74" customFormat="1" ht="21.95" customHeight="1" x14ac:dyDescent="0.3">
      <c r="A15" s="138">
        <v>2</v>
      </c>
      <c r="B15" s="166" t="s">
        <v>271</v>
      </c>
      <c r="C15" s="138" t="s">
        <v>273</v>
      </c>
      <c r="D15" s="138" t="s">
        <v>276</v>
      </c>
      <c r="E15" s="162"/>
      <c r="F15" s="162"/>
      <c r="G15" s="162">
        <v>340000</v>
      </c>
      <c r="H15" s="162">
        <v>340000</v>
      </c>
      <c r="I15" s="162">
        <v>340000</v>
      </c>
      <c r="J15" s="172" t="s">
        <v>20</v>
      </c>
      <c r="K15" s="73" t="s">
        <v>22</v>
      </c>
      <c r="L15" s="87" t="s">
        <v>21</v>
      </c>
    </row>
    <row r="16" spans="1:12" s="74" customFormat="1" ht="21.95" customHeight="1" x14ac:dyDescent="0.3">
      <c r="A16" s="139"/>
      <c r="B16" s="166" t="s">
        <v>272</v>
      </c>
      <c r="C16" s="139" t="s">
        <v>274</v>
      </c>
      <c r="D16" s="139" t="s">
        <v>851</v>
      </c>
      <c r="E16" s="167"/>
      <c r="F16" s="167"/>
      <c r="G16" s="167"/>
      <c r="H16" s="167"/>
      <c r="I16" s="167"/>
      <c r="J16" s="170" t="s">
        <v>23</v>
      </c>
      <c r="K16" s="73" t="s">
        <v>24</v>
      </c>
      <c r="L16" s="139"/>
    </row>
    <row r="17" spans="1:12" s="74" customFormat="1" ht="21.95" customHeight="1" x14ac:dyDescent="0.3">
      <c r="A17" s="139"/>
      <c r="B17" s="166" t="s">
        <v>243</v>
      </c>
      <c r="C17" s="139" t="s">
        <v>275</v>
      </c>
      <c r="D17" s="139" t="s">
        <v>852</v>
      </c>
      <c r="E17" s="167"/>
      <c r="F17" s="167"/>
      <c r="G17" s="167"/>
      <c r="H17" s="167"/>
      <c r="I17" s="167"/>
      <c r="J17" s="170" t="s">
        <v>25</v>
      </c>
      <c r="K17" s="139"/>
      <c r="L17" s="139"/>
    </row>
    <row r="18" spans="1:12" s="74" customFormat="1" ht="21.95" customHeight="1" x14ac:dyDescent="0.3">
      <c r="A18" s="139"/>
      <c r="B18" s="166" t="s">
        <v>103</v>
      </c>
      <c r="C18" s="139"/>
      <c r="D18" s="139" t="s">
        <v>277</v>
      </c>
      <c r="E18" s="167"/>
      <c r="F18" s="167"/>
      <c r="G18" s="167"/>
      <c r="H18" s="167"/>
      <c r="I18" s="167"/>
      <c r="J18" s="168"/>
      <c r="K18" s="139"/>
      <c r="L18" s="139"/>
    </row>
    <row r="19" spans="1:12" s="74" customFormat="1" ht="21.95" customHeight="1" x14ac:dyDescent="0.3">
      <c r="A19" s="158"/>
      <c r="B19" s="155" t="s">
        <v>26</v>
      </c>
      <c r="C19" s="158"/>
      <c r="D19" s="139" t="s">
        <v>264</v>
      </c>
      <c r="E19" s="160"/>
      <c r="F19" s="160"/>
      <c r="G19" s="160"/>
      <c r="H19" s="160"/>
      <c r="I19" s="160"/>
      <c r="J19" s="161"/>
      <c r="K19" s="158"/>
      <c r="L19" s="159"/>
    </row>
    <row r="20" spans="1:12" s="74" customFormat="1" ht="20.25" x14ac:dyDescent="0.3">
      <c r="A20" s="83">
        <v>3</v>
      </c>
      <c r="B20" s="84" t="s">
        <v>297</v>
      </c>
      <c r="C20" s="144" t="s">
        <v>298</v>
      </c>
      <c r="D20" s="85" t="s">
        <v>7</v>
      </c>
      <c r="E20" s="133"/>
      <c r="F20" s="133"/>
      <c r="G20" s="240">
        <v>300000</v>
      </c>
      <c r="H20" s="240">
        <v>300000</v>
      </c>
      <c r="I20" s="240">
        <v>300000</v>
      </c>
      <c r="J20" s="95" t="s">
        <v>20</v>
      </c>
      <c r="K20" s="85" t="s">
        <v>268</v>
      </c>
      <c r="L20" s="87" t="s">
        <v>21</v>
      </c>
    </row>
    <row r="21" spans="1:12" s="74" customFormat="1" ht="20.25" x14ac:dyDescent="0.3">
      <c r="A21" s="70"/>
      <c r="B21" s="69" t="s">
        <v>442</v>
      </c>
      <c r="C21" s="88" t="s">
        <v>300</v>
      </c>
      <c r="D21" s="71" t="s">
        <v>278</v>
      </c>
      <c r="E21" s="69"/>
      <c r="F21" s="69"/>
      <c r="G21" s="69"/>
      <c r="H21" s="69"/>
      <c r="I21" s="69"/>
      <c r="J21" s="71" t="s">
        <v>23</v>
      </c>
      <c r="K21" s="71" t="s">
        <v>301</v>
      </c>
      <c r="L21" s="71"/>
    </row>
    <row r="22" spans="1:12" s="74" customFormat="1" ht="20.25" x14ac:dyDescent="0.3">
      <c r="A22" s="70"/>
      <c r="B22" s="69" t="s">
        <v>243</v>
      </c>
      <c r="C22" s="88" t="s">
        <v>302</v>
      </c>
      <c r="D22" s="71"/>
      <c r="E22" s="75"/>
      <c r="F22" s="75"/>
      <c r="G22" s="75"/>
      <c r="H22" s="75"/>
      <c r="I22" s="75"/>
      <c r="J22" s="71" t="s">
        <v>303</v>
      </c>
      <c r="K22" s="71" t="s">
        <v>304</v>
      </c>
      <c r="L22" s="71"/>
    </row>
    <row r="23" spans="1:12" s="74" customFormat="1" ht="20.25" x14ac:dyDescent="0.3">
      <c r="A23" s="70"/>
      <c r="B23" s="69" t="s">
        <v>103</v>
      </c>
      <c r="C23" s="73" t="s">
        <v>305</v>
      </c>
      <c r="D23" s="71"/>
      <c r="E23" s="75"/>
      <c r="F23" s="75"/>
      <c r="G23" s="75"/>
      <c r="H23" s="75"/>
      <c r="I23" s="75"/>
      <c r="J23" s="71" t="s">
        <v>306</v>
      </c>
      <c r="K23" s="71" t="s">
        <v>307</v>
      </c>
      <c r="L23" s="71"/>
    </row>
    <row r="24" spans="1:12" s="74" customFormat="1" ht="20.25" x14ac:dyDescent="0.3">
      <c r="A24" s="70"/>
      <c r="B24" s="69" t="s">
        <v>26</v>
      </c>
      <c r="C24" s="73" t="s">
        <v>308</v>
      </c>
      <c r="D24" s="71"/>
      <c r="E24" s="75"/>
      <c r="F24" s="75"/>
      <c r="G24" s="75"/>
      <c r="H24" s="75"/>
      <c r="I24" s="75"/>
      <c r="J24" s="71"/>
      <c r="K24" s="70" t="s">
        <v>309</v>
      </c>
      <c r="L24" s="71"/>
    </row>
    <row r="25" spans="1:12" s="74" customFormat="1" ht="20.25" x14ac:dyDescent="0.3">
      <c r="A25" s="77"/>
      <c r="B25" s="78"/>
      <c r="C25" s="82"/>
      <c r="D25" s="79"/>
      <c r="E25" s="80"/>
      <c r="F25" s="80"/>
      <c r="G25" s="81"/>
      <c r="H25" s="80"/>
      <c r="I25" s="80"/>
      <c r="J25" s="80"/>
      <c r="K25" s="134"/>
      <c r="L25" s="82"/>
    </row>
    <row r="26" spans="1:12" s="74" customFormat="1" ht="20.25" x14ac:dyDescent="0.3">
      <c r="A26" s="361" t="s">
        <v>0</v>
      </c>
      <c r="B26" s="361"/>
      <c r="C26" s="361"/>
      <c r="D26" s="361"/>
      <c r="E26" s="361"/>
      <c r="F26" s="361"/>
      <c r="G26" s="361"/>
      <c r="H26" s="361"/>
      <c r="I26" s="361"/>
      <c r="J26" s="361"/>
      <c r="K26" s="361"/>
      <c r="L26" s="361"/>
    </row>
    <row r="27" spans="1:12" s="74" customFormat="1" ht="20.25" x14ac:dyDescent="0.3">
      <c r="A27" s="74" t="s">
        <v>1</v>
      </c>
      <c r="D27" s="88"/>
      <c r="E27" s="88"/>
      <c r="F27" s="88"/>
      <c r="G27" s="88"/>
      <c r="H27" s="88"/>
      <c r="I27" s="88"/>
      <c r="J27" s="88"/>
      <c r="K27" s="88"/>
      <c r="L27" s="89" t="s">
        <v>2</v>
      </c>
    </row>
    <row r="28" spans="1:12" s="74" customFormat="1" ht="20.25" x14ac:dyDescent="0.3">
      <c r="A28" s="74" t="s">
        <v>3</v>
      </c>
      <c r="D28" s="88"/>
      <c r="E28" s="88"/>
      <c r="F28" s="88"/>
      <c r="G28" s="88"/>
      <c r="H28" s="88"/>
      <c r="I28" s="88"/>
      <c r="J28" s="88"/>
      <c r="K28" s="88"/>
      <c r="L28" s="88"/>
    </row>
    <row r="29" spans="1:12" s="74" customFormat="1" ht="20.25" x14ac:dyDescent="0.3">
      <c r="A29" s="74" t="s">
        <v>4</v>
      </c>
      <c r="L29" s="88"/>
    </row>
    <row r="30" spans="1:12" s="74" customFormat="1" ht="20.25" x14ac:dyDescent="0.3">
      <c r="A30" s="74" t="s">
        <v>5</v>
      </c>
    </row>
    <row r="31" spans="1:12" s="74" customFormat="1" ht="20.25" x14ac:dyDescent="0.3">
      <c r="A31" s="362" t="s">
        <v>6</v>
      </c>
      <c r="B31" s="362" t="s">
        <v>7</v>
      </c>
      <c r="C31" s="362" t="s">
        <v>8</v>
      </c>
      <c r="D31" s="90" t="s">
        <v>9</v>
      </c>
      <c r="E31" s="364"/>
      <c r="F31" s="364"/>
      <c r="G31" s="364"/>
      <c r="H31" s="364"/>
      <c r="I31" s="365"/>
      <c r="J31" s="85" t="s">
        <v>10</v>
      </c>
      <c r="K31" s="362" t="s">
        <v>11</v>
      </c>
      <c r="L31" s="362" t="s">
        <v>12</v>
      </c>
    </row>
    <row r="32" spans="1:12" s="74" customFormat="1" ht="51.75" customHeight="1" x14ac:dyDescent="0.3">
      <c r="A32" s="366"/>
      <c r="B32" s="366"/>
      <c r="C32" s="366"/>
      <c r="D32" s="92" t="s">
        <v>13</v>
      </c>
      <c r="E32" s="91" t="s">
        <v>834</v>
      </c>
      <c r="F32" s="94" t="s">
        <v>15</v>
      </c>
      <c r="G32" s="94" t="s">
        <v>32</v>
      </c>
      <c r="H32" s="94" t="s">
        <v>17</v>
      </c>
      <c r="I32" s="94" t="s">
        <v>18</v>
      </c>
      <c r="J32" s="94" t="s">
        <v>19</v>
      </c>
      <c r="K32" s="363"/>
      <c r="L32" s="363"/>
    </row>
    <row r="33" spans="1:12" s="74" customFormat="1" ht="20.25" x14ac:dyDescent="0.3">
      <c r="A33" s="83">
        <v>4</v>
      </c>
      <c r="B33" s="84" t="s">
        <v>194</v>
      </c>
      <c r="C33" s="138" t="s">
        <v>237</v>
      </c>
      <c r="D33" s="138" t="s">
        <v>276</v>
      </c>
      <c r="E33" s="133"/>
      <c r="F33" s="133"/>
      <c r="G33" s="240">
        <v>498560</v>
      </c>
      <c r="H33" s="240">
        <v>498560</v>
      </c>
      <c r="I33" s="240">
        <v>498560</v>
      </c>
      <c r="J33" s="95" t="s">
        <v>20</v>
      </c>
      <c r="K33" s="73" t="s">
        <v>22</v>
      </c>
      <c r="L33" s="87" t="s">
        <v>21</v>
      </c>
    </row>
    <row r="34" spans="1:12" s="74" customFormat="1" ht="20.25" x14ac:dyDescent="0.3">
      <c r="A34" s="70"/>
      <c r="B34" s="69" t="s">
        <v>326</v>
      </c>
      <c r="C34" s="139" t="s">
        <v>274</v>
      </c>
      <c r="D34" s="139" t="s">
        <v>584</v>
      </c>
      <c r="E34" s="69"/>
      <c r="F34" s="69"/>
      <c r="G34" s="72"/>
      <c r="H34" s="69"/>
      <c r="I34" s="69"/>
      <c r="J34" s="71" t="s">
        <v>23</v>
      </c>
      <c r="K34" s="73" t="s">
        <v>24</v>
      </c>
      <c r="L34" s="139"/>
    </row>
    <row r="35" spans="1:12" s="74" customFormat="1" ht="20.25" x14ac:dyDescent="0.3">
      <c r="A35" s="70"/>
      <c r="B35" s="69" t="s">
        <v>325</v>
      </c>
      <c r="C35" s="139" t="s">
        <v>275</v>
      </c>
      <c r="D35" s="139" t="s">
        <v>853</v>
      </c>
      <c r="E35" s="75"/>
      <c r="F35" s="75"/>
      <c r="G35" s="76"/>
      <c r="H35" s="75"/>
      <c r="I35" s="75"/>
      <c r="J35" s="71" t="s">
        <v>25</v>
      </c>
      <c r="K35" s="139"/>
      <c r="L35" s="139"/>
    </row>
    <row r="36" spans="1:12" s="74" customFormat="1" ht="20.25" x14ac:dyDescent="0.3">
      <c r="A36" s="70"/>
      <c r="B36" s="69" t="s">
        <v>321</v>
      </c>
      <c r="C36" s="139"/>
      <c r="D36" s="139" t="s">
        <v>322</v>
      </c>
      <c r="E36" s="75"/>
      <c r="F36" s="75"/>
      <c r="G36" s="76"/>
      <c r="H36" s="75"/>
      <c r="I36" s="75"/>
      <c r="J36" s="71"/>
      <c r="K36" s="73"/>
      <c r="L36" s="73"/>
    </row>
    <row r="37" spans="1:12" s="74" customFormat="1" ht="20.25" x14ac:dyDescent="0.3">
      <c r="A37" s="70"/>
      <c r="B37" s="69" t="s">
        <v>149</v>
      </c>
      <c r="C37" s="71"/>
      <c r="D37" s="139" t="s">
        <v>264</v>
      </c>
      <c r="E37" s="75"/>
      <c r="F37" s="75"/>
      <c r="G37" s="76"/>
      <c r="H37" s="75"/>
      <c r="I37" s="75"/>
      <c r="J37" s="71"/>
      <c r="K37" s="73"/>
      <c r="L37" s="73"/>
    </row>
    <row r="38" spans="1:12" s="74" customFormat="1" ht="20.25" x14ac:dyDescent="0.3">
      <c r="A38" s="70"/>
      <c r="B38" s="69" t="s">
        <v>103</v>
      </c>
      <c r="C38" s="71"/>
      <c r="D38" s="71"/>
      <c r="E38" s="75"/>
      <c r="F38" s="75"/>
      <c r="G38" s="76"/>
      <c r="H38" s="75"/>
      <c r="I38" s="75"/>
      <c r="J38" s="71"/>
      <c r="K38" s="73"/>
      <c r="L38" s="73"/>
    </row>
    <row r="39" spans="1:12" s="74" customFormat="1" ht="20.25" x14ac:dyDescent="0.3">
      <c r="A39" s="77"/>
      <c r="B39" s="78" t="s">
        <v>26</v>
      </c>
      <c r="C39" s="78"/>
      <c r="D39" s="79"/>
      <c r="E39" s="80"/>
      <c r="F39" s="80"/>
      <c r="G39" s="81"/>
      <c r="H39" s="80"/>
      <c r="I39" s="80"/>
      <c r="J39" s="80"/>
      <c r="K39" s="134"/>
      <c r="L39" s="82"/>
    </row>
    <row r="40" spans="1:12" s="74" customFormat="1" ht="20.25" x14ac:dyDescent="0.3">
      <c r="A40" s="83">
        <v>5</v>
      </c>
      <c r="B40" s="152" t="s">
        <v>271</v>
      </c>
      <c r="C40" s="138" t="s">
        <v>273</v>
      </c>
      <c r="D40" s="138" t="s">
        <v>276</v>
      </c>
      <c r="E40" s="133"/>
      <c r="F40" s="133"/>
      <c r="G40" s="240">
        <v>209100</v>
      </c>
      <c r="H40" s="240">
        <v>209100</v>
      </c>
      <c r="I40" s="240">
        <v>209100</v>
      </c>
      <c r="J40" s="95" t="s">
        <v>20</v>
      </c>
      <c r="K40" s="73" t="s">
        <v>22</v>
      </c>
      <c r="L40" s="87" t="s">
        <v>21</v>
      </c>
    </row>
    <row r="41" spans="1:12" s="74" customFormat="1" ht="20.25" x14ac:dyDescent="0.3">
      <c r="A41" s="70"/>
      <c r="B41" s="166" t="s">
        <v>324</v>
      </c>
      <c r="C41" s="139" t="s">
        <v>274</v>
      </c>
      <c r="D41" s="139" t="s">
        <v>854</v>
      </c>
      <c r="E41" s="69"/>
      <c r="F41" s="69"/>
      <c r="G41" s="72"/>
      <c r="H41" s="69"/>
      <c r="I41" s="69"/>
      <c r="J41" s="71" t="s">
        <v>23</v>
      </c>
      <c r="K41" s="73" t="s">
        <v>24</v>
      </c>
      <c r="L41" s="139"/>
    </row>
    <row r="42" spans="1:12" s="74" customFormat="1" ht="20.25" x14ac:dyDescent="0.3">
      <c r="A42" s="70"/>
      <c r="B42" s="166" t="s">
        <v>323</v>
      </c>
      <c r="C42" s="139" t="s">
        <v>275</v>
      </c>
      <c r="D42" s="139" t="s">
        <v>855</v>
      </c>
      <c r="E42" s="75"/>
      <c r="F42" s="75"/>
      <c r="G42" s="76"/>
      <c r="H42" s="75"/>
      <c r="I42" s="75"/>
      <c r="J42" s="71" t="s">
        <v>25</v>
      </c>
      <c r="K42" s="139"/>
      <c r="L42" s="139"/>
    </row>
    <row r="43" spans="1:12" s="74" customFormat="1" ht="20.25" x14ac:dyDescent="0.3">
      <c r="A43" s="70"/>
      <c r="B43" s="166" t="s">
        <v>230</v>
      </c>
      <c r="C43" s="139"/>
      <c r="D43" s="139" t="s">
        <v>277</v>
      </c>
      <c r="E43" s="75"/>
      <c r="F43" s="75"/>
      <c r="G43" s="76"/>
      <c r="H43" s="75"/>
      <c r="I43" s="75"/>
      <c r="J43" s="71"/>
      <c r="K43" s="73"/>
      <c r="L43" s="73"/>
    </row>
    <row r="44" spans="1:12" s="74" customFormat="1" ht="20.25" x14ac:dyDescent="0.3">
      <c r="A44" s="70"/>
      <c r="B44" s="155" t="s">
        <v>91</v>
      </c>
      <c r="C44" s="71"/>
      <c r="D44" s="139" t="s">
        <v>264</v>
      </c>
      <c r="E44" s="75"/>
      <c r="F44" s="75"/>
      <c r="G44" s="76"/>
      <c r="H44" s="75"/>
      <c r="I44" s="75"/>
      <c r="J44" s="71"/>
      <c r="K44" s="73"/>
      <c r="L44" s="73"/>
    </row>
    <row r="45" spans="1:12" s="74" customFormat="1" ht="20.25" x14ac:dyDescent="0.3">
      <c r="A45" s="70"/>
      <c r="B45" s="69" t="s">
        <v>26</v>
      </c>
      <c r="C45" s="71"/>
      <c r="D45" s="71"/>
      <c r="E45" s="75"/>
      <c r="F45" s="75"/>
      <c r="G45" s="76"/>
      <c r="H45" s="75"/>
      <c r="I45" s="75"/>
      <c r="J45" s="71"/>
      <c r="K45" s="73"/>
      <c r="L45" s="73"/>
    </row>
    <row r="46" spans="1:12" s="74" customFormat="1" ht="20.25" x14ac:dyDescent="0.3">
      <c r="A46" s="77"/>
      <c r="B46" s="78"/>
      <c r="C46" s="78"/>
      <c r="D46" s="79"/>
      <c r="E46" s="80"/>
      <c r="F46" s="80"/>
      <c r="G46" s="81"/>
      <c r="H46" s="80"/>
      <c r="I46" s="80"/>
      <c r="J46" s="80"/>
      <c r="K46" s="134"/>
      <c r="L46" s="82"/>
    </row>
    <row r="47" spans="1:12" s="74" customFormat="1" ht="20.25" x14ac:dyDescent="0.3">
      <c r="A47" s="88"/>
      <c r="D47" s="88"/>
      <c r="E47" s="97"/>
      <c r="F47" s="97"/>
      <c r="G47" s="97"/>
      <c r="H47" s="97"/>
      <c r="I47" s="97"/>
      <c r="J47" s="97"/>
      <c r="L47" s="88"/>
    </row>
    <row r="48" spans="1:12" s="74" customFormat="1" ht="20.25" x14ac:dyDescent="0.3">
      <c r="A48" s="88"/>
      <c r="D48" s="88"/>
      <c r="E48" s="97"/>
      <c r="F48" s="97"/>
      <c r="G48" s="97"/>
      <c r="H48" s="97"/>
      <c r="I48" s="97"/>
      <c r="J48" s="97"/>
      <c r="L48" s="88"/>
    </row>
    <row r="49" spans="1:12" s="74" customFormat="1" ht="20.25" x14ac:dyDescent="0.3">
      <c r="A49" s="88"/>
      <c r="D49" s="88"/>
      <c r="E49" s="97"/>
      <c r="F49" s="97"/>
      <c r="G49" s="97"/>
      <c r="H49" s="97"/>
      <c r="I49" s="97"/>
      <c r="J49" s="97"/>
      <c r="L49" s="88"/>
    </row>
    <row r="50" spans="1:12" s="74" customFormat="1" ht="20.25" x14ac:dyDescent="0.3">
      <c r="A50" s="88"/>
      <c r="D50" s="88"/>
      <c r="E50" s="97"/>
      <c r="F50" s="97"/>
      <c r="G50" s="97"/>
      <c r="H50" s="97"/>
      <c r="I50" s="97"/>
      <c r="J50" s="97"/>
      <c r="L50" s="88"/>
    </row>
    <row r="51" spans="1:12" s="74" customFormat="1" ht="20.25" x14ac:dyDescent="0.3">
      <c r="A51" s="361" t="s">
        <v>85</v>
      </c>
      <c r="B51" s="361"/>
      <c r="C51" s="361"/>
      <c r="D51" s="361"/>
      <c r="E51" s="361"/>
      <c r="F51" s="361"/>
      <c r="G51" s="361"/>
      <c r="H51" s="361"/>
      <c r="I51" s="361"/>
      <c r="J51" s="361"/>
      <c r="K51" s="361"/>
      <c r="L51" s="361"/>
    </row>
    <row r="52" spans="1:12" s="74" customFormat="1" ht="20.25" x14ac:dyDescent="0.3">
      <c r="A52" s="361" t="s">
        <v>0</v>
      </c>
      <c r="B52" s="361"/>
      <c r="C52" s="361"/>
      <c r="D52" s="361"/>
      <c r="E52" s="361"/>
      <c r="F52" s="361"/>
      <c r="G52" s="361"/>
      <c r="H52" s="361"/>
      <c r="I52" s="361"/>
      <c r="J52" s="361"/>
      <c r="K52" s="361"/>
      <c r="L52" s="361"/>
    </row>
    <row r="53" spans="1:12" s="74" customFormat="1" ht="20.25" x14ac:dyDescent="0.3">
      <c r="A53" s="74" t="s">
        <v>1</v>
      </c>
      <c r="D53" s="88"/>
      <c r="E53" s="88"/>
      <c r="F53" s="88"/>
      <c r="G53" s="88"/>
      <c r="H53" s="88"/>
      <c r="I53" s="88"/>
      <c r="J53" s="88"/>
      <c r="K53" s="88"/>
      <c r="L53" s="89" t="s">
        <v>2</v>
      </c>
    </row>
    <row r="54" spans="1:12" s="74" customFormat="1" ht="20.25" x14ac:dyDescent="0.3">
      <c r="A54" s="74" t="s">
        <v>3</v>
      </c>
      <c r="D54" s="88"/>
      <c r="E54" s="88"/>
      <c r="F54" s="88"/>
      <c r="G54" s="88"/>
      <c r="H54" s="88"/>
      <c r="I54" s="88"/>
      <c r="J54" s="88"/>
      <c r="K54" s="88"/>
      <c r="L54" s="88"/>
    </row>
    <row r="55" spans="1:12" s="74" customFormat="1" ht="20.25" x14ac:dyDescent="0.3">
      <c r="A55" s="74" t="s">
        <v>4</v>
      </c>
      <c r="L55" s="88"/>
    </row>
    <row r="56" spans="1:12" s="74" customFormat="1" ht="20.25" x14ac:dyDescent="0.3">
      <c r="A56" s="74" t="s">
        <v>5</v>
      </c>
    </row>
    <row r="57" spans="1:12" s="74" customFormat="1" ht="20.25" x14ac:dyDescent="0.3">
      <c r="A57" s="362" t="s">
        <v>6</v>
      </c>
      <c r="B57" s="362" t="s">
        <v>7</v>
      </c>
      <c r="C57" s="362" t="s">
        <v>8</v>
      </c>
      <c r="D57" s="90" t="s">
        <v>9</v>
      </c>
      <c r="E57" s="364"/>
      <c r="F57" s="364"/>
      <c r="G57" s="364"/>
      <c r="H57" s="364"/>
      <c r="I57" s="365"/>
      <c r="J57" s="85" t="s">
        <v>10</v>
      </c>
      <c r="K57" s="362" t="s">
        <v>11</v>
      </c>
      <c r="L57" s="362" t="s">
        <v>12</v>
      </c>
    </row>
    <row r="58" spans="1:12" s="74" customFormat="1" ht="54.75" customHeight="1" x14ac:dyDescent="0.3">
      <c r="A58" s="363"/>
      <c r="B58" s="363"/>
      <c r="C58" s="363"/>
      <c r="D58" s="92" t="s">
        <v>13</v>
      </c>
      <c r="E58" s="91" t="s">
        <v>834</v>
      </c>
      <c r="F58" s="91" t="s">
        <v>15</v>
      </c>
      <c r="G58" s="91" t="s">
        <v>32</v>
      </c>
      <c r="H58" s="91" t="s">
        <v>17</v>
      </c>
      <c r="I58" s="91" t="s">
        <v>18</v>
      </c>
      <c r="J58" s="91" t="s">
        <v>19</v>
      </c>
      <c r="K58" s="363"/>
      <c r="L58" s="363"/>
    </row>
    <row r="59" spans="1:12" s="74" customFormat="1" ht="20.25" x14ac:dyDescent="0.3">
      <c r="A59" s="83">
        <v>6</v>
      </c>
      <c r="B59" s="98" t="s">
        <v>241</v>
      </c>
      <c r="C59" s="85" t="s">
        <v>237</v>
      </c>
      <c r="D59" s="85" t="s">
        <v>7</v>
      </c>
      <c r="E59" s="84"/>
      <c r="F59" s="84"/>
      <c r="G59" s="214">
        <v>300000</v>
      </c>
      <c r="H59" s="214">
        <v>300000</v>
      </c>
      <c r="I59" s="214">
        <v>300000</v>
      </c>
      <c r="J59" s="95" t="s">
        <v>20</v>
      </c>
      <c r="K59" s="87" t="s">
        <v>268</v>
      </c>
      <c r="L59" s="87" t="s">
        <v>21</v>
      </c>
    </row>
    <row r="60" spans="1:12" s="74" customFormat="1" ht="20.25" x14ac:dyDescent="0.3">
      <c r="A60" s="70"/>
      <c r="B60" s="69" t="s">
        <v>242</v>
      </c>
      <c r="C60" s="71" t="s">
        <v>355</v>
      </c>
      <c r="D60" s="71" t="s">
        <v>278</v>
      </c>
      <c r="E60" s="75"/>
      <c r="F60" s="75"/>
      <c r="G60" s="76"/>
      <c r="H60" s="75"/>
      <c r="I60" s="75"/>
      <c r="J60" s="71" t="s">
        <v>23</v>
      </c>
      <c r="K60" s="73" t="s">
        <v>269</v>
      </c>
      <c r="L60" s="73"/>
    </row>
    <row r="61" spans="1:12" s="74" customFormat="1" ht="20.25" x14ac:dyDescent="0.3">
      <c r="A61" s="70"/>
      <c r="B61" s="69" t="s">
        <v>243</v>
      </c>
      <c r="C61" s="71" t="s">
        <v>356</v>
      </c>
      <c r="D61" s="71"/>
      <c r="E61" s="75"/>
      <c r="F61" s="75"/>
      <c r="G61" s="76"/>
      <c r="H61" s="75"/>
      <c r="I61" s="75"/>
      <c r="J61" s="71" t="s">
        <v>25</v>
      </c>
      <c r="K61" s="73" t="s">
        <v>344</v>
      </c>
      <c r="L61" s="73"/>
    </row>
    <row r="62" spans="1:12" s="74" customFormat="1" ht="20.25" x14ac:dyDescent="0.3">
      <c r="A62" s="70"/>
      <c r="B62" s="69" t="s">
        <v>90</v>
      </c>
      <c r="C62" s="71" t="s">
        <v>204</v>
      </c>
      <c r="D62" s="71"/>
      <c r="E62" s="75"/>
      <c r="F62" s="75"/>
      <c r="G62" s="76"/>
      <c r="H62" s="75"/>
      <c r="I62" s="75"/>
      <c r="J62" s="71"/>
      <c r="K62" s="73"/>
      <c r="L62" s="73"/>
    </row>
    <row r="63" spans="1:12" s="74" customFormat="1" ht="20.25" x14ac:dyDescent="0.3">
      <c r="A63" s="77"/>
      <c r="B63" s="78" t="s">
        <v>26</v>
      </c>
      <c r="C63" s="79"/>
      <c r="D63" s="79"/>
      <c r="E63" s="80"/>
      <c r="F63" s="80"/>
      <c r="G63" s="81"/>
      <c r="H63" s="80"/>
      <c r="I63" s="80"/>
      <c r="J63" s="79"/>
      <c r="K63" s="82"/>
      <c r="L63" s="82"/>
    </row>
    <row r="64" spans="1:12" s="74" customFormat="1" ht="20.25" x14ac:dyDescent="0.3">
      <c r="A64" s="83">
        <v>7</v>
      </c>
      <c r="B64" s="84" t="s">
        <v>297</v>
      </c>
      <c r="C64" s="144" t="s">
        <v>298</v>
      </c>
      <c r="D64" s="85" t="s">
        <v>7</v>
      </c>
      <c r="E64" s="133"/>
      <c r="F64" s="133"/>
      <c r="G64" s="240">
        <v>300000</v>
      </c>
      <c r="H64" s="240">
        <v>300000</v>
      </c>
      <c r="I64" s="240">
        <v>300000</v>
      </c>
      <c r="J64" s="95" t="s">
        <v>20</v>
      </c>
      <c r="K64" s="85" t="s">
        <v>268</v>
      </c>
      <c r="L64" s="87" t="s">
        <v>21</v>
      </c>
    </row>
    <row r="65" spans="1:12" s="74" customFormat="1" ht="20.25" x14ac:dyDescent="0.3">
      <c r="A65" s="70"/>
      <c r="B65" s="69" t="s">
        <v>299</v>
      </c>
      <c r="C65" s="88" t="s">
        <v>300</v>
      </c>
      <c r="D65" s="71" t="s">
        <v>278</v>
      </c>
      <c r="E65" s="69"/>
      <c r="F65" s="69"/>
      <c r="G65" s="69"/>
      <c r="H65" s="69"/>
      <c r="I65" s="69"/>
      <c r="J65" s="71" t="s">
        <v>23</v>
      </c>
      <c r="K65" s="71" t="s">
        <v>301</v>
      </c>
      <c r="L65" s="71"/>
    </row>
    <row r="66" spans="1:12" s="74" customFormat="1" ht="20.25" x14ac:dyDescent="0.3">
      <c r="A66" s="70"/>
      <c r="B66" s="69" t="s">
        <v>353</v>
      </c>
      <c r="C66" s="88" t="s">
        <v>302</v>
      </c>
      <c r="D66" s="71"/>
      <c r="E66" s="75"/>
      <c r="F66" s="75"/>
      <c r="G66" s="75"/>
      <c r="H66" s="75"/>
      <c r="I66" s="75"/>
      <c r="J66" s="71" t="s">
        <v>303</v>
      </c>
      <c r="K66" s="71" t="s">
        <v>304</v>
      </c>
      <c r="L66" s="71"/>
    </row>
    <row r="67" spans="1:12" s="74" customFormat="1" ht="20.25" x14ac:dyDescent="0.3">
      <c r="A67" s="70"/>
      <c r="B67" s="69" t="s">
        <v>354</v>
      </c>
      <c r="C67" s="73" t="s">
        <v>305</v>
      </c>
      <c r="D67" s="71"/>
      <c r="E67" s="75"/>
      <c r="F67" s="75"/>
      <c r="G67" s="75"/>
      <c r="H67" s="75"/>
      <c r="I67" s="75"/>
      <c r="J67" s="71" t="s">
        <v>306</v>
      </c>
      <c r="K67" s="71" t="s">
        <v>307</v>
      </c>
      <c r="L67" s="71"/>
    </row>
    <row r="68" spans="1:12" s="74" customFormat="1" ht="20.25" x14ac:dyDescent="0.3">
      <c r="A68" s="70"/>
      <c r="B68" s="69" t="s">
        <v>91</v>
      </c>
      <c r="C68" s="73" t="s">
        <v>308</v>
      </c>
      <c r="D68" s="71"/>
      <c r="E68" s="75"/>
      <c r="F68" s="75"/>
      <c r="G68" s="75"/>
      <c r="H68" s="75"/>
      <c r="I68" s="75"/>
      <c r="J68" s="71"/>
      <c r="K68" s="70" t="s">
        <v>309</v>
      </c>
      <c r="L68" s="71"/>
    </row>
    <row r="69" spans="1:12" s="74" customFormat="1" ht="20.25" x14ac:dyDescent="0.3">
      <c r="A69" s="77"/>
      <c r="B69" s="78" t="s">
        <v>26</v>
      </c>
      <c r="C69" s="82"/>
      <c r="D69" s="79"/>
      <c r="E69" s="80"/>
      <c r="F69" s="80"/>
      <c r="G69" s="81"/>
      <c r="H69" s="80"/>
      <c r="I69" s="80"/>
      <c r="J69" s="80"/>
      <c r="K69" s="134"/>
      <c r="L69" s="82"/>
    </row>
    <row r="70" spans="1:12" s="74" customFormat="1" ht="20.25" x14ac:dyDescent="0.3">
      <c r="A70" s="83">
        <v>8</v>
      </c>
      <c r="B70" s="84" t="s">
        <v>297</v>
      </c>
      <c r="C70" s="144" t="s">
        <v>298</v>
      </c>
      <c r="D70" s="85" t="s">
        <v>7</v>
      </c>
      <c r="E70" s="133"/>
      <c r="F70" s="133"/>
      <c r="G70" s="240">
        <v>300000</v>
      </c>
      <c r="H70" s="240">
        <v>300000</v>
      </c>
      <c r="I70" s="240">
        <v>300000</v>
      </c>
      <c r="J70" s="95" t="s">
        <v>20</v>
      </c>
      <c r="K70" s="85" t="s">
        <v>268</v>
      </c>
      <c r="L70" s="87" t="s">
        <v>21</v>
      </c>
    </row>
    <row r="71" spans="1:12" s="74" customFormat="1" ht="20.25" x14ac:dyDescent="0.3">
      <c r="A71" s="70"/>
      <c r="B71" s="69" t="s">
        <v>917</v>
      </c>
      <c r="C71" s="88" t="s">
        <v>300</v>
      </c>
      <c r="D71" s="71" t="s">
        <v>278</v>
      </c>
      <c r="E71" s="69"/>
      <c r="F71" s="69"/>
      <c r="G71" s="155"/>
      <c r="H71" s="155"/>
      <c r="I71" s="155"/>
      <c r="J71" s="71" t="s">
        <v>23</v>
      </c>
      <c r="K71" s="71" t="s">
        <v>301</v>
      </c>
      <c r="L71" s="71"/>
    </row>
    <row r="72" spans="1:12" s="74" customFormat="1" ht="20.25" x14ac:dyDescent="0.3">
      <c r="A72" s="70"/>
      <c r="B72" s="69" t="s">
        <v>918</v>
      </c>
      <c r="C72" s="88" t="s">
        <v>302</v>
      </c>
      <c r="D72" s="71"/>
      <c r="E72" s="75"/>
      <c r="F72" s="75"/>
      <c r="G72" s="75"/>
      <c r="H72" s="75"/>
      <c r="I72" s="75"/>
      <c r="J72" s="71" t="s">
        <v>303</v>
      </c>
      <c r="K72" s="71" t="s">
        <v>304</v>
      </c>
      <c r="L72" s="71"/>
    </row>
    <row r="73" spans="1:12" s="74" customFormat="1" ht="20.25" x14ac:dyDescent="0.3">
      <c r="A73" s="70"/>
      <c r="B73" s="69" t="s">
        <v>390</v>
      </c>
      <c r="C73" s="73" t="s">
        <v>305</v>
      </c>
      <c r="D73" s="71"/>
      <c r="E73" s="75"/>
      <c r="F73" s="75"/>
      <c r="G73" s="75"/>
      <c r="H73" s="75"/>
      <c r="I73" s="75"/>
      <c r="J73" s="71" t="s">
        <v>306</v>
      </c>
      <c r="K73" s="71" t="s">
        <v>307</v>
      </c>
      <c r="L73" s="71"/>
    </row>
    <row r="74" spans="1:12" s="74" customFormat="1" ht="20.25" x14ac:dyDescent="0.3">
      <c r="A74" s="77"/>
      <c r="B74" s="78" t="s">
        <v>391</v>
      </c>
      <c r="C74" s="82" t="s">
        <v>308</v>
      </c>
      <c r="D74" s="79"/>
      <c r="E74" s="80"/>
      <c r="F74" s="80"/>
      <c r="G74" s="80"/>
      <c r="H74" s="80"/>
      <c r="I74" s="80"/>
      <c r="J74" s="79"/>
      <c r="K74" s="77" t="s">
        <v>309</v>
      </c>
      <c r="L74" s="79"/>
    </row>
    <row r="75" spans="1:12" s="74" customFormat="1" ht="20.25" x14ac:dyDescent="0.3">
      <c r="A75" s="88"/>
      <c r="C75" s="88"/>
      <c r="D75" s="88"/>
      <c r="E75" s="97"/>
      <c r="F75" s="97"/>
      <c r="G75" s="97"/>
      <c r="H75" s="97"/>
      <c r="I75" s="97"/>
      <c r="J75" s="88"/>
      <c r="K75" s="88"/>
      <c r="L75" s="88"/>
    </row>
    <row r="76" spans="1:12" s="74" customFormat="1" ht="20.25" x14ac:dyDescent="0.3">
      <c r="A76" s="361" t="s">
        <v>0</v>
      </c>
      <c r="B76" s="361"/>
      <c r="C76" s="361"/>
      <c r="D76" s="361"/>
      <c r="E76" s="361"/>
      <c r="F76" s="361"/>
      <c r="G76" s="361"/>
      <c r="H76" s="361"/>
      <c r="I76" s="361"/>
      <c r="J76" s="361"/>
      <c r="K76" s="361"/>
      <c r="L76" s="361"/>
    </row>
    <row r="77" spans="1:12" s="74" customFormat="1" ht="20.25" x14ac:dyDescent="0.3">
      <c r="A77" s="74" t="s">
        <v>1</v>
      </c>
      <c r="D77" s="88"/>
      <c r="E77" s="88"/>
      <c r="F77" s="88"/>
      <c r="G77" s="88"/>
      <c r="H77" s="88"/>
      <c r="I77" s="88"/>
      <c r="J77" s="88"/>
      <c r="K77" s="88"/>
      <c r="L77" s="89" t="s">
        <v>2</v>
      </c>
    </row>
    <row r="78" spans="1:12" s="74" customFormat="1" ht="20.25" x14ac:dyDescent="0.3">
      <c r="A78" s="74" t="s">
        <v>3</v>
      </c>
      <c r="D78" s="88"/>
      <c r="E78" s="88"/>
      <c r="F78" s="88"/>
      <c r="G78" s="88"/>
      <c r="H78" s="88"/>
      <c r="I78" s="88"/>
      <c r="J78" s="88"/>
      <c r="K78" s="88"/>
      <c r="L78" s="88"/>
    </row>
    <row r="79" spans="1:12" s="74" customFormat="1" ht="20.25" x14ac:dyDescent="0.3">
      <c r="A79" s="74" t="s">
        <v>4</v>
      </c>
      <c r="L79" s="88"/>
    </row>
    <row r="80" spans="1:12" s="74" customFormat="1" ht="20.25" x14ac:dyDescent="0.3">
      <c r="A80" s="74" t="s">
        <v>5</v>
      </c>
    </row>
    <row r="81" spans="1:12" s="74" customFormat="1" ht="20.25" x14ac:dyDescent="0.3">
      <c r="A81" s="362" t="s">
        <v>6</v>
      </c>
      <c r="B81" s="362" t="s">
        <v>7</v>
      </c>
      <c r="C81" s="362" t="s">
        <v>8</v>
      </c>
      <c r="D81" s="90" t="s">
        <v>9</v>
      </c>
      <c r="E81" s="364"/>
      <c r="F81" s="364"/>
      <c r="G81" s="364"/>
      <c r="H81" s="364"/>
      <c r="I81" s="365"/>
      <c r="J81" s="85" t="s">
        <v>10</v>
      </c>
      <c r="K81" s="362" t="s">
        <v>11</v>
      </c>
      <c r="L81" s="362" t="s">
        <v>12</v>
      </c>
    </row>
    <row r="82" spans="1:12" s="74" customFormat="1" ht="45.75" customHeight="1" x14ac:dyDescent="0.3">
      <c r="A82" s="363"/>
      <c r="B82" s="363"/>
      <c r="C82" s="363"/>
      <c r="D82" s="92" t="s">
        <v>13</v>
      </c>
      <c r="E82" s="91" t="s">
        <v>834</v>
      </c>
      <c r="F82" s="91" t="s">
        <v>15</v>
      </c>
      <c r="G82" s="91" t="s">
        <v>32</v>
      </c>
      <c r="H82" s="91" t="s">
        <v>17</v>
      </c>
      <c r="I82" s="91" t="s">
        <v>18</v>
      </c>
      <c r="J82" s="91" t="s">
        <v>19</v>
      </c>
      <c r="K82" s="363"/>
      <c r="L82" s="363"/>
    </row>
    <row r="83" spans="1:12" s="74" customFormat="1" ht="20.25" x14ac:dyDescent="0.3">
      <c r="A83" s="70">
        <v>9</v>
      </c>
      <c r="B83" s="69" t="s">
        <v>194</v>
      </c>
      <c r="C83" s="138" t="s">
        <v>237</v>
      </c>
      <c r="D83" s="138" t="s">
        <v>276</v>
      </c>
      <c r="E83" s="133"/>
      <c r="F83" s="133"/>
      <c r="G83" s="240">
        <v>277200</v>
      </c>
      <c r="H83" s="240">
        <v>277200</v>
      </c>
      <c r="I83" s="240">
        <v>277200</v>
      </c>
      <c r="J83" s="95" t="s">
        <v>20</v>
      </c>
      <c r="K83" s="73" t="s">
        <v>22</v>
      </c>
      <c r="L83" s="87" t="s">
        <v>21</v>
      </c>
    </row>
    <row r="84" spans="1:12" s="74" customFormat="1" ht="20.25" x14ac:dyDescent="0.3">
      <c r="A84" s="70"/>
      <c r="B84" s="69" t="s">
        <v>361</v>
      </c>
      <c r="C84" s="139" t="s">
        <v>274</v>
      </c>
      <c r="D84" s="139" t="s">
        <v>362</v>
      </c>
      <c r="E84" s="69"/>
      <c r="F84" s="69"/>
      <c r="G84" s="72"/>
      <c r="H84" s="69"/>
      <c r="I84" s="69"/>
      <c r="J84" s="71" t="s">
        <v>23</v>
      </c>
      <c r="K84" s="73" t="s">
        <v>24</v>
      </c>
      <c r="L84" s="139"/>
    </row>
    <row r="85" spans="1:12" s="74" customFormat="1" ht="20.25" x14ac:dyDescent="0.3">
      <c r="A85" s="70"/>
      <c r="B85" s="69" t="s">
        <v>201</v>
      </c>
      <c r="C85" s="139" t="s">
        <v>275</v>
      </c>
      <c r="D85" s="139" t="s">
        <v>322</v>
      </c>
      <c r="E85" s="75"/>
      <c r="F85" s="75"/>
      <c r="G85" s="76"/>
      <c r="H85" s="75"/>
      <c r="I85" s="75"/>
      <c r="J85" s="71" t="s">
        <v>25</v>
      </c>
      <c r="K85" s="139"/>
      <c r="L85" s="139"/>
    </row>
    <row r="86" spans="1:12" s="74" customFormat="1" ht="20.25" x14ac:dyDescent="0.3">
      <c r="A86" s="70"/>
      <c r="B86" s="69" t="s">
        <v>89</v>
      </c>
      <c r="C86" s="139"/>
      <c r="D86" s="139" t="s">
        <v>264</v>
      </c>
      <c r="E86" s="75"/>
      <c r="F86" s="75"/>
      <c r="G86" s="76"/>
      <c r="H86" s="75"/>
      <c r="I86" s="75"/>
      <c r="J86" s="71"/>
      <c r="K86" s="73"/>
      <c r="L86" s="73"/>
    </row>
    <row r="87" spans="1:12" s="74" customFormat="1" ht="20.25" x14ac:dyDescent="0.3">
      <c r="A87" s="70"/>
      <c r="B87" s="69" t="s">
        <v>103</v>
      </c>
      <c r="C87" s="70"/>
      <c r="D87" s="71"/>
      <c r="E87" s="136"/>
      <c r="F87" s="75"/>
      <c r="G87" s="76"/>
      <c r="H87" s="75"/>
      <c r="I87" s="75"/>
      <c r="J87" s="71"/>
      <c r="K87" s="73"/>
      <c r="L87" s="73"/>
    </row>
    <row r="88" spans="1:12" s="74" customFormat="1" ht="20.25" x14ac:dyDescent="0.3">
      <c r="A88" s="77"/>
      <c r="B88" s="78" t="s">
        <v>26</v>
      </c>
      <c r="C88" s="135"/>
      <c r="D88" s="79"/>
      <c r="E88" s="137"/>
      <c r="F88" s="80"/>
      <c r="G88" s="81"/>
      <c r="H88" s="80"/>
      <c r="I88" s="80"/>
      <c r="J88" s="80"/>
      <c r="K88" s="134"/>
      <c r="L88" s="82"/>
    </row>
    <row r="89" spans="1:12" s="74" customFormat="1" ht="20.25" x14ac:dyDescent="0.3">
      <c r="A89" s="70">
        <v>10</v>
      </c>
      <c r="B89" s="69" t="s">
        <v>194</v>
      </c>
      <c r="C89" s="138" t="s">
        <v>237</v>
      </c>
      <c r="D89" s="138" t="s">
        <v>276</v>
      </c>
      <c r="E89" s="133"/>
      <c r="F89" s="133"/>
      <c r="G89" s="240">
        <v>400000</v>
      </c>
      <c r="H89" s="240">
        <v>400000</v>
      </c>
      <c r="I89" s="240">
        <v>400000</v>
      </c>
      <c r="J89" s="95" t="s">
        <v>20</v>
      </c>
      <c r="K89" s="73" t="s">
        <v>22</v>
      </c>
      <c r="L89" s="87" t="s">
        <v>21</v>
      </c>
    </row>
    <row r="90" spans="1:12" s="74" customFormat="1" ht="20.25" x14ac:dyDescent="0.3">
      <c r="A90" s="70"/>
      <c r="B90" s="69" t="s">
        <v>375</v>
      </c>
      <c r="C90" s="139" t="s">
        <v>274</v>
      </c>
      <c r="D90" s="139" t="s">
        <v>378</v>
      </c>
      <c r="E90" s="69"/>
      <c r="F90" s="69"/>
      <c r="G90" s="72"/>
      <c r="H90" s="69"/>
      <c r="I90" s="69"/>
      <c r="J90" s="71" t="s">
        <v>23</v>
      </c>
      <c r="K90" s="73" t="s">
        <v>24</v>
      </c>
      <c r="L90" s="139"/>
    </row>
    <row r="91" spans="1:12" s="74" customFormat="1" ht="20.25" x14ac:dyDescent="0.3">
      <c r="A91" s="70"/>
      <c r="B91" s="69" t="s">
        <v>376</v>
      </c>
      <c r="C91" s="139" t="s">
        <v>275</v>
      </c>
      <c r="D91" s="139" t="s">
        <v>379</v>
      </c>
      <c r="E91" s="75"/>
      <c r="F91" s="75"/>
      <c r="G91" s="76"/>
      <c r="H91" s="75"/>
      <c r="I91" s="75"/>
      <c r="J91" s="71" t="s">
        <v>25</v>
      </c>
      <c r="K91" s="139"/>
      <c r="L91" s="139"/>
    </row>
    <row r="92" spans="1:12" s="74" customFormat="1" ht="20.25" x14ac:dyDescent="0.3">
      <c r="A92" s="70"/>
      <c r="B92" s="69" t="s">
        <v>377</v>
      </c>
      <c r="C92" s="139"/>
      <c r="D92" s="139" t="s">
        <v>264</v>
      </c>
      <c r="E92" s="75"/>
      <c r="F92" s="75"/>
      <c r="G92" s="76"/>
      <c r="H92" s="75"/>
      <c r="I92" s="75"/>
      <c r="J92" s="71"/>
      <c r="K92" s="73"/>
      <c r="L92" s="73"/>
    </row>
    <row r="93" spans="1:12" s="74" customFormat="1" ht="20.25" x14ac:dyDescent="0.3">
      <c r="A93" s="70"/>
      <c r="B93" s="69" t="s">
        <v>103</v>
      </c>
      <c r="C93" s="70"/>
      <c r="D93" s="71"/>
      <c r="E93" s="136"/>
      <c r="F93" s="75"/>
      <c r="G93" s="76"/>
      <c r="H93" s="75"/>
      <c r="I93" s="75"/>
      <c r="J93" s="71"/>
      <c r="K93" s="73"/>
      <c r="L93" s="73"/>
    </row>
    <row r="94" spans="1:12" s="74" customFormat="1" ht="20.25" x14ac:dyDescent="0.3">
      <c r="A94" s="77"/>
      <c r="B94" s="78" t="s">
        <v>26</v>
      </c>
      <c r="C94" s="135"/>
      <c r="D94" s="79"/>
      <c r="E94" s="137"/>
      <c r="F94" s="80"/>
      <c r="G94" s="81"/>
      <c r="H94" s="80"/>
      <c r="I94" s="80"/>
      <c r="J94" s="80"/>
      <c r="K94" s="134"/>
      <c r="L94" s="82"/>
    </row>
    <row r="95" spans="1:12" s="74" customFormat="1" ht="20.25" x14ac:dyDescent="0.3">
      <c r="A95" s="83">
        <v>11</v>
      </c>
      <c r="B95" s="84" t="s">
        <v>297</v>
      </c>
      <c r="C95" s="144" t="s">
        <v>298</v>
      </c>
      <c r="D95" s="85" t="s">
        <v>7</v>
      </c>
      <c r="E95" s="133"/>
      <c r="F95" s="133"/>
      <c r="G95" s="240">
        <v>250000</v>
      </c>
      <c r="H95" s="240">
        <v>250000</v>
      </c>
      <c r="I95" s="240">
        <v>250000</v>
      </c>
      <c r="J95" s="95" t="s">
        <v>20</v>
      </c>
      <c r="K95" s="85" t="s">
        <v>268</v>
      </c>
      <c r="L95" s="87" t="s">
        <v>21</v>
      </c>
    </row>
    <row r="96" spans="1:12" s="74" customFormat="1" ht="20.25" x14ac:dyDescent="0.3">
      <c r="A96" s="70"/>
      <c r="B96" s="69" t="s">
        <v>299</v>
      </c>
      <c r="C96" s="88" t="s">
        <v>300</v>
      </c>
      <c r="D96" s="71" t="s">
        <v>278</v>
      </c>
      <c r="E96" s="69"/>
      <c r="F96" s="69"/>
      <c r="G96" s="69"/>
      <c r="H96" s="69"/>
      <c r="I96" s="69"/>
      <c r="J96" s="71" t="s">
        <v>23</v>
      </c>
      <c r="K96" s="71" t="s">
        <v>301</v>
      </c>
      <c r="L96" s="71"/>
    </row>
    <row r="97" spans="1:12" s="74" customFormat="1" ht="20.25" x14ac:dyDescent="0.3">
      <c r="A97" s="70"/>
      <c r="B97" s="69" t="s">
        <v>373</v>
      </c>
      <c r="C97" s="88" t="s">
        <v>302</v>
      </c>
      <c r="D97" s="71"/>
      <c r="E97" s="75"/>
      <c r="F97" s="75"/>
      <c r="G97" s="75"/>
      <c r="H97" s="75"/>
      <c r="I97" s="75"/>
      <c r="J97" s="71" t="s">
        <v>303</v>
      </c>
      <c r="K97" s="71" t="s">
        <v>304</v>
      </c>
      <c r="L97" s="71"/>
    </row>
    <row r="98" spans="1:12" s="74" customFormat="1" ht="20.25" x14ac:dyDescent="0.3">
      <c r="A98" s="70"/>
      <c r="B98" s="69" t="s">
        <v>230</v>
      </c>
      <c r="C98" s="73" t="s">
        <v>305</v>
      </c>
      <c r="D98" s="71"/>
      <c r="E98" s="75"/>
      <c r="F98" s="75"/>
      <c r="G98" s="75"/>
      <c r="H98" s="75"/>
      <c r="I98" s="75"/>
      <c r="J98" s="71" t="s">
        <v>306</v>
      </c>
      <c r="K98" s="71" t="s">
        <v>307</v>
      </c>
      <c r="L98" s="71"/>
    </row>
    <row r="99" spans="1:12" s="74" customFormat="1" ht="20.25" x14ac:dyDescent="0.3">
      <c r="A99" s="70"/>
      <c r="B99" s="69" t="s">
        <v>91</v>
      </c>
      <c r="C99" s="73" t="s">
        <v>308</v>
      </c>
      <c r="D99" s="71"/>
      <c r="E99" s="75"/>
      <c r="F99" s="75"/>
      <c r="G99" s="75"/>
      <c r="H99" s="75"/>
      <c r="I99" s="75"/>
      <c r="J99" s="71"/>
      <c r="K99" s="70" t="s">
        <v>309</v>
      </c>
      <c r="L99" s="71"/>
    </row>
    <row r="100" spans="1:12" s="74" customFormat="1" ht="20.25" x14ac:dyDescent="0.3">
      <c r="A100" s="77"/>
      <c r="B100" s="78" t="s">
        <v>26</v>
      </c>
      <c r="C100" s="82"/>
      <c r="D100" s="79"/>
      <c r="E100" s="80"/>
      <c r="F100" s="80"/>
      <c r="G100" s="81"/>
      <c r="H100" s="80"/>
      <c r="I100" s="80"/>
      <c r="J100" s="80"/>
      <c r="K100" s="134"/>
      <c r="L100" s="82"/>
    </row>
    <row r="101" spans="1:12" s="74" customFormat="1" ht="20.25" x14ac:dyDescent="0.3">
      <c r="A101" s="361" t="s">
        <v>85</v>
      </c>
      <c r="B101" s="361"/>
      <c r="C101" s="361"/>
      <c r="D101" s="361"/>
      <c r="E101" s="361"/>
      <c r="F101" s="361"/>
      <c r="G101" s="361"/>
      <c r="H101" s="361"/>
      <c r="I101" s="361"/>
      <c r="J101" s="361"/>
      <c r="K101" s="361"/>
      <c r="L101" s="361"/>
    </row>
    <row r="102" spans="1:12" s="74" customFormat="1" ht="20.25" x14ac:dyDescent="0.3">
      <c r="A102" s="361" t="s">
        <v>0</v>
      </c>
      <c r="B102" s="361"/>
      <c r="C102" s="361"/>
      <c r="D102" s="361"/>
      <c r="E102" s="361"/>
      <c r="F102" s="361"/>
      <c r="G102" s="361"/>
      <c r="H102" s="361"/>
      <c r="I102" s="361"/>
      <c r="J102" s="361"/>
      <c r="K102" s="361"/>
      <c r="L102" s="361"/>
    </row>
    <row r="103" spans="1:12" s="74" customFormat="1" ht="20.25" x14ac:dyDescent="0.3">
      <c r="A103" s="74" t="s">
        <v>1</v>
      </c>
      <c r="D103" s="88"/>
      <c r="E103" s="88"/>
      <c r="F103" s="88"/>
      <c r="G103" s="88"/>
      <c r="H103" s="88"/>
      <c r="I103" s="88"/>
      <c r="J103" s="88"/>
      <c r="K103" s="88"/>
      <c r="L103" s="89" t="s">
        <v>2</v>
      </c>
    </row>
    <row r="104" spans="1:12" s="74" customFormat="1" ht="20.25" x14ac:dyDescent="0.3">
      <c r="A104" s="74" t="s">
        <v>3</v>
      </c>
      <c r="D104" s="88"/>
      <c r="E104" s="88"/>
      <c r="F104" s="88"/>
      <c r="G104" s="88"/>
      <c r="H104" s="88"/>
      <c r="I104" s="88"/>
      <c r="J104" s="88"/>
      <c r="K104" s="88"/>
      <c r="L104" s="88"/>
    </row>
    <row r="105" spans="1:12" s="74" customFormat="1" ht="20.25" x14ac:dyDescent="0.3">
      <c r="A105" s="74" t="s">
        <v>4</v>
      </c>
      <c r="L105" s="88"/>
    </row>
    <row r="106" spans="1:12" s="74" customFormat="1" ht="20.25" x14ac:dyDescent="0.3">
      <c r="A106" s="74" t="s">
        <v>5</v>
      </c>
    </row>
    <row r="107" spans="1:12" s="74" customFormat="1" ht="20.25" x14ac:dyDescent="0.3">
      <c r="A107" s="362" t="s">
        <v>6</v>
      </c>
      <c r="B107" s="362" t="s">
        <v>7</v>
      </c>
      <c r="C107" s="362" t="s">
        <v>8</v>
      </c>
      <c r="D107" s="90" t="s">
        <v>9</v>
      </c>
      <c r="E107" s="364"/>
      <c r="F107" s="364"/>
      <c r="G107" s="364"/>
      <c r="H107" s="364"/>
      <c r="I107" s="365"/>
      <c r="J107" s="85" t="s">
        <v>10</v>
      </c>
      <c r="K107" s="362" t="s">
        <v>11</v>
      </c>
      <c r="L107" s="362" t="s">
        <v>12</v>
      </c>
    </row>
    <row r="108" spans="1:12" s="74" customFormat="1" ht="40.5" x14ac:dyDescent="0.3">
      <c r="A108" s="363"/>
      <c r="B108" s="363"/>
      <c r="C108" s="363"/>
      <c r="D108" s="92" t="s">
        <v>13</v>
      </c>
      <c r="E108" s="91" t="s">
        <v>834</v>
      </c>
      <c r="F108" s="91" t="s">
        <v>15</v>
      </c>
      <c r="G108" s="91" t="s">
        <v>32</v>
      </c>
      <c r="H108" s="91" t="s">
        <v>17</v>
      </c>
      <c r="I108" s="91" t="s">
        <v>18</v>
      </c>
      <c r="J108" s="91" t="s">
        <v>19</v>
      </c>
      <c r="K108" s="363"/>
      <c r="L108" s="363"/>
    </row>
    <row r="109" spans="1:12" s="74" customFormat="1" ht="20.25" x14ac:dyDescent="0.3">
      <c r="A109" s="70">
        <v>12</v>
      </c>
      <c r="B109" s="69" t="s">
        <v>392</v>
      </c>
      <c r="C109" s="70" t="s">
        <v>399</v>
      </c>
      <c r="D109" s="85" t="s">
        <v>7</v>
      </c>
      <c r="E109" s="136"/>
      <c r="F109" s="75"/>
      <c r="G109" s="243">
        <v>300000</v>
      </c>
      <c r="H109" s="243">
        <v>300000</v>
      </c>
      <c r="I109" s="243">
        <v>300000</v>
      </c>
      <c r="J109" s="95" t="s">
        <v>20</v>
      </c>
      <c r="K109" s="83" t="s">
        <v>268</v>
      </c>
      <c r="L109" s="225" t="s">
        <v>21</v>
      </c>
    </row>
    <row r="110" spans="1:12" s="74" customFormat="1" ht="20.25" x14ac:dyDescent="0.3">
      <c r="A110" s="70"/>
      <c r="B110" s="69" t="s">
        <v>393</v>
      </c>
      <c r="C110" s="70" t="s">
        <v>423</v>
      </c>
      <c r="D110" s="71" t="s">
        <v>278</v>
      </c>
      <c r="E110" s="136"/>
      <c r="F110" s="75"/>
      <c r="G110" s="76"/>
      <c r="H110" s="75"/>
      <c r="I110" s="75"/>
      <c r="J110" s="71" t="s">
        <v>23</v>
      </c>
      <c r="K110" s="70" t="s">
        <v>301</v>
      </c>
      <c r="L110" s="71"/>
    </row>
    <row r="111" spans="1:12" s="74" customFormat="1" ht="20.25" x14ac:dyDescent="0.3">
      <c r="A111" s="70"/>
      <c r="B111" s="69" t="s">
        <v>354</v>
      </c>
      <c r="C111" s="70"/>
      <c r="D111" s="71"/>
      <c r="E111" s="136"/>
      <c r="F111" s="75"/>
      <c r="G111" s="76"/>
      <c r="H111" s="75"/>
      <c r="I111" s="75"/>
      <c r="J111" s="71" t="s">
        <v>303</v>
      </c>
      <c r="K111" s="70" t="s">
        <v>304</v>
      </c>
      <c r="L111" s="71"/>
    </row>
    <row r="112" spans="1:12" s="74" customFormat="1" ht="20.25" x14ac:dyDescent="0.3">
      <c r="A112" s="70"/>
      <c r="B112" s="69" t="s">
        <v>103</v>
      </c>
      <c r="C112" s="70"/>
      <c r="D112" s="71"/>
      <c r="E112" s="136"/>
      <c r="F112" s="75"/>
      <c r="G112" s="76"/>
      <c r="H112" s="75"/>
      <c r="I112" s="75"/>
      <c r="J112" s="71" t="s">
        <v>306</v>
      </c>
      <c r="K112" s="70" t="s">
        <v>307</v>
      </c>
      <c r="L112" s="71"/>
    </row>
    <row r="113" spans="1:12" s="74" customFormat="1" ht="20.25" x14ac:dyDescent="0.3">
      <c r="A113" s="77"/>
      <c r="B113" s="78" t="s">
        <v>26</v>
      </c>
      <c r="C113" s="135"/>
      <c r="D113" s="79"/>
      <c r="E113" s="137"/>
      <c r="F113" s="80"/>
      <c r="G113" s="81"/>
      <c r="H113" s="80"/>
      <c r="I113" s="80"/>
      <c r="J113" s="71"/>
      <c r="K113" s="70" t="s">
        <v>309</v>
      </c>
      <c r="L113" s="79"/>
    </row>
    <row r="114" spans="1:12" s="74" customFormat="1" ht="20.25" x14ac:dyDescent="0.3">
      <c r="A114" s="83">
        <v>13</v>
      </c>
      <c r="B114" s="84" t="s">
        <v>297</v>
      </c>
      <c r="C114" s="144" t="s">
        <v>424</v>
      </c>
      <c r="D114" s="85" t="s">
        <v>7</v>
      </c>
      <c r="E114" s="133"/>
      <c r="F114" s="133"/>
      <c r="G114" s="240">
        <v>250000</v>
      </c>
      <c r="H114" s="240">
        <v>250000</v>
      </c>
      <c r="I114" s="240">
        <v>250000</v>
      </c>
      <c r="J114" s="95" t="s">
        <v>20</v>
      </c>
      <c r="K114" s="85" t="s">
        <v>268</v>
      </c>
      <c r="L114" s="85" t="s">
        <v>21</v>
      </c>
    </row>
    <row r="115" spans="1:12" s="74" customFormat="1" ht="20.25" x14ac:dyDescent="0.3">
      <c r="A115" s="70"/>
      <c r="B115" s="69" t="s">
        <v>888</v>
      </c>
      <c r="C115" s="88" t="s">
        <v>425</v>
      </c>
      <c r="D115" s="71" t="s">
        <v>278</v>
      </c>
      <c r="E115" s="69"/>
      <c r="F115" s="69"/>
      <c r="G115" s="69"/>
      <c r="H115" s="69"/>
      <c r="I115" s="69"/>
      <c r="J115" s="71" t="s">
        <v>23</v>
      </c>
      <c r="K115" s="71" t="s">
        <v>301</v>
      </c>
      <c r="L115" s="71"/>
    </row>
    <row r="116" spans="1:12" s="74" customFormat="1" ht="20.25" x14ac:dyDescent="0.3">
      <c r="A116" s="70"/>
      <c r="B116" s="69" t="s">
        <v>149</v>
      </c>
      <c r="C116" s="88" t="s">
        <v>426</v>
      </c>
      <c r="D116" s="71"/>
      <c r="E116" s="75"/>
      <c r="F116" s="75"/>
      <c r="G116" s="75"/>
      <c r="H116" s="75"/>
      <c r="I116" s="75"/>
      <c r="J116" s="71" t="s">
        <v>303</v>
      </c>
      <c r="K116" s="71" t="s">
        <v>304</v>
      </c>
      <c r="L116" s="71"/>
    </row>
    <row r="117" spans="1:12" s="74" customFormat="1" ht="20.25" x14ac:dyDescent="0.3">
      <c r="A117" s="70"/>
      <c r="B117" s="69" t="s">
        <v>103</v>
      </c>
      <c r="C117" s="73" t="s">
        <v>427</v>
      </c>
      <c r="D117" s="71"/>
      <c r="E117" s="75"/>
      <c r="F117" s="75"/>
      <c r="G117" s="75"/>
      <c r="H117" s="75"/>
      <c r="I117" s="75"/>
      <c r="J117" s="71" t="s">
        <v>306</v>
      </c>
      <c r="K117" s="71" t="s">
        <v>307</v>
      </c>
      <c r="L117" s="71"/>
    </row>
    <row r="118" spans="1:12" s="74" customFormat="1" ht="20.25" x14ac:dyDescent="0.3">
      <c r="A118" s="70"/>
      <c r="B118" s="69" t="s">
        <v>26</v>
      </c>
      <c r="C118" s="73"/>
      <c r="D118" s="71"/>
      <c r="E118" s="75"/>
      <c r="F118" s="75"/>
      <c r="G118" s="75"/>
      <c r="H118" s="75"/>
      <c r="I118" s="75"/>
      <c r="J118" s="71"/>
      <c r="K118" s="70" t="s">
        <v>309</v>
      </c>
      <c r="L118" s="71"/>
    </row>
    <row r="119" spans="1:12" s="74" customFormat="1" ht="20.25" x14ac:dyDescent="0.3">
      <c r="A119" s="77"/>
      <c r="B119" s="78"/>
      <c r="C119" s="82"/>
      <c r="D119" s="79"/>
      <c r="E119" s="80"/>
      <c r="F119" s="80"/>
      <c r="G119" s="81"/>
      <c r="H119" s="80"/>
      <c r="I119" s="80"/>
      <c r="J119" s="80"/>
      <c r="K119" s="134"/>
      <c r="L119" s="79"/>
    </row>
    <row r="120" spans="1:12" ht="20.25" x14ac:dyDescent="0.3">
      <c r="A120" s="222">
        <v>14</v>
      </c>
      <c r="B120" s="223" t="s">
        <v>419</v>
      </c>
      <c r="C120" s="224" t="s">
        <v>273</v>
      </c>
      <c r="D120" s="225" t="s">
        <v>416</v>
      </c>
      <c r="E120" s="226"/>
      <c r="F120" s="226"/>
      <c r="G120" s="226">
        <v>384000</v>
      </c>
      <c r="H120" s="226">
        <v>384000</v>
      </c>
      <c r="I120" s="226">
        <v>384000</v>
      </c>
      <c r="J120" s="227" t="s">
        <v>20</v>
      </c>
      <c r="K120" s="228" t="s">
        <v>31</v>
      </c>
      <c r="L120" s="225" t="s">
        <v>21</v>
      </c>
    </row>
    <row r="121" spans="1:12" ht="19.5" x14ac:dyDescent="0.3">
      <c r="A121" s="229"/>
      <c r="B121" s="230" t="s">
        <v>417</v>
      </c>
      <c r="C121" s="231" t="s">
        <v>274</v>
      </c>
      <c r="D121" s="232" t="s">
        <v>421</v>
      </c>
      <c r="E121" s="233"/>
      <c r="F121" s="233"/>
      <c r="G121" s="234"/>
      <c r="H121" s="233"/>
      <c r="I121" s="233"/>
      <c r="J121" s="232" t="s">
        <v>23</v>
      </c>
      <c r="K121" s="247" t="s">
        <v>22</v>
      </c>
      <c r="L121" s="232"/>
    </row>
    <row r="122" spans="1:12" ht="19.5" x14ac:dyDescent="0.3">
      <c r="A122" s="229"/>
      <c r="B122" s="230" t="s">
        <v>428</v>
      </c>
      <c r="C122" s="231" t="s">
        <v>275</v>
      </c>
      <c r="D122" s="232" t="s">
        <v>422</v>
      </c>
      <c r="E122" s="235"/>
      <c r="F122" s="235"/>
      <c r="G122" s="236"/>
      <c r="H122" s="235"/>
      <c r="I122" s="235"/>
      <c r="J122" s="232" t="s">
        <v>303</v>
      </c>
      <c r="K122" s="247" t="s">
        <v>24</v>
      </c>
      <c r="L122" s="232"/>
    </row>
    <row r="123" spans="1:12" ht="19.5" x14ac:dyDescent="0.3">
      <c r="A123" s="229"/>
      <c r="B123" s="230" t="s">
        <v>420</v>
      </c>
      <c r="C123" s="232"/>
      <c r="D123" s="232" t="s">
        <v>374</v>
      </c>
      <c r="E123" s="235"/>
      <c r="F123" s="235"/>
      <c r="G123" s="236"/>
      <c r="H123" s="235"/>
      <c r="I123" s="235"/>
      <c r="J123" s="232" t="s">
        <v>306</v>
      </c>
      <c r="K123" s="247"/>
      <c r="L123" s="232"/>
    </row>
    <row r="124" spans="1:12" ht="19.5" x14ac:dyDescent="0.3">
      <c r="A124" s="229"/>
      <c r="B124" s="230" t="s">
        <v>91</v>
      </c>
      <c r="C124" s="232"/>
      <c r="D124" s="232" t="s">
        <v>278</v>
      </c>
      <c r="E124" s="235"/>
      <c r="F124" s="235"/>
      <c r="G124" s="236"/>
      <c r="H124" s="235"/>
      <c r="I124" s="235"/>
      <c r="J124" s="232"/>
      <c r="K124" s="247"/>
      <c r="L124" s="232"/>
    </row>
    <row r="125" spans="1:12" ht="19.5" x14ac:dyDescent="0.3">
      <c r="A125" s="248"/>
      <c r="B125" s="237" t="s">
        <v>26</v>
      </c>
      <c r="C125" s="238"/>
      <c r="D125" s="238"/>
      <c r="E125" s="249"/>
      <c r="F125" s="249"/>
      <c r="G125" s="250"/>
      <c r="H125" s="249"/>
      <c r="I125" s="249"/>
      <c r="J125" s="238"/>
      <c r="K125" s="251"/>
      <c r="L125" s="238"/>
    </row>
    <row r="126" spans="1:12" ht="19.5" x14ac:dyDescent="0.3">
      <c r="A126" s="247"/>
      <c r="B126" s="322"/>
      <c r="C126" s="247"/>
      <c r="D126" s="247"/>
      <c r="E126" s="323"/>
      <c r="F126" s="323"/>
      <c r="G126" s="323"/>
      <c r="H126" s="323"/>
      <c r="I126" s="323"/>
      <c r="J126" s="247"/>
      <c r="K126" s="247"/>
      <c r="L126" s="247"/>
    </row>
    <row r="127" spans="1:12" s="74" customFormat="1" ht="20.25" x14ac:dyDescent="0.3">
      <c r="A127" s="361" t="s">
        <v>85</v>
      </c>
      <c r="B127" s="361"/>
      <c r="C127" s="361"/>
      <c r="D127" s="361"/>
      <c r="E127" s="361"/>
      <c r="F127" s="361"/>
      <c r="G127" s="361"/>
      <c r="H127" s="361"/>
      <c r="I127" s="361"/>
      <c r="J127" s="361"/>
      <c r="K127" s="361"/>
      <c r="L127" s="361"/>
    </row>
    <row r="128" spans="1:12" s="74" customFormat="1" ht="20.25" x14ac:dyDescent="0.3">
      <c r="A128" s="361" t="s">
        <v>0</v>
      </c>
      <c r="B128" s="361"/>
      <c r="C128" s="361"/>
      <c r="D128" s="361"/>
      <c r="E128" s="361"/>
      <c r="F128" s="361"/>
      <c r="G128" s="361"/>
      <c r="H128" s="361"/>
      <c r="I128" s="361"/>
      <c r="J128" s="361"/>
      <c r="K128" s="361"/>
      <c r="L128" s="361"/>
    </row>
    <row r="129" spans="1:12" s="74" customFormat="1" ht="20.25" x14ac:dyDescent="0.3">
      <c r="A129" s="74" t="s">
        <v>1</v>
      </c>
      <c r="D129" s="88"/>
      <c r="E129" s="88"/>
      <c r="F129" s="88"/>
      <c r="G129" s="88"/>
      <c r="H129" s="88"/>
      <c r="I129" s="88"/>
      <c r="J129" s="88"/>
      <c r="K129" s="88"/>
      <c r="L129" s="89" t="s">
        <v>2</v>
      </c>
    </row>
    <row r="130" spans="1:12" s="74" customFormat="1" ht="20.25" x14ac:dyDescent="0.3">
      <c r="A130" s="74" t="s">
        <v>3</v>
      </c>
      <c r="D130" s="88"/>
      <c r="E130" s="88"/>
      <c r="F130" s="88"/>
      <c r="G130" s="88"/>
      <c r="H130" s="88"/>
      <c r="I130" s="88"/>
      <c r="J130" s="88"/>
      <c r="K130" s="88"/>
      <c r="L130" s="88"/>
    </row>
    <row r="131" spans="1:12" s="74" customFormat="1" ht="20.25" x14ac:dyDescent="0.3">
      <c r="A131" s="74" t="s">
        <v>4</v>
      </c>
      <c r="L131" s="88"/>
    </row>
    <row r="132" spans="1:12" s="74" customFormat="1" ht="20.25" x14ac:dyDescent="0.3">
      <c r="A132" s="74" t="s">
        <v>5</v>
      </c>
    </row>
    <row r="133" spans="1:12" s="74" customFormat="1" ht="20.25" x14ac:dyDescent="0.3">
      <c r="A133" s="362" t="s">
        <v>6</v>
      </c>
      <c r="B133" s="362" t="s">
        <v>7</v>
      </c>
      <c r="C133" s="362" t="s">
        <v>8</v>
      </c>
      <c r="D133" s="90" t="s">
        <v>9</v>
      </c>
      <c r="E133" s="364"/>
      <c r="F133" s="364"/>
      <c r="G133" s="364"/>
      <c r="H133" s="364"/>
      <c r="I133" s="365"/>
      <c r="J133" s="85" t="s">
        <v>10</v>
      </c>
      <c r="K133" s="362" t="s">
        <v>11</v>
      </c>
      <c r="L133" s="362" t="s">
        <v>12</v>
      </c>
    </row>
    <row r="134" spans="1:12" s="74" customFormat="1" ht="40.5" x14ac:dyDescent="0.3">
      <c r="A134" s="363"/>
      <c r="B134" s="363"/>
      <c r="C134" s="363"/>
      <c r="D134" s="92" t="s">
        <v>13</v>
      </c>
      <c r="E134" s="91" t="s">
        <v>834</v>
      </c>
      <c r="F134" s="91" t="s">
        <v>15</v>
      </c>
      <c r="G134" s="91" t="s">
        <v>32</v>
      </c>
      <c r="H134" s="91" t="s">
        <v>17</v>
      </c>
      <c r="I134" s="91" t="s">
        <v>18</v>
      </c>
      <c r="J134" s="91" t="s">
        <v>19</v>
      </c>
      <c r="K134" s="363"/>
      <c r="L134" s="363"/>
    </row>
    <row r="135" spans="1:12" s="74" customFormat="1" ht="20.25" x14ac:dyDescent="0.3">
      <c r="A135" s="70">
        <v>15</v>
      </c>
      <c r="B135" s="69" t="s">
        <v>194</v>
      </c>
      <c r="C135" s="138" t="s">
        <v>237</v>
      </c>
      <c r="D135" s="138" t="s">
        <v>196</v>
      </c>
      <c r="E135" s="133"/>
      <c r="F135" s="133"/>
      <c r="G135" s="240">
        <v>487500</v>
      </c>
      <c r="H135" s="240">
        <v>487500</v>
      </c>
      <c r="I135" s="240">
        <v>487500</v>
      </c>
      <c r="J135" s="95" t="s">
        <v>20</v>
      </c>
      <c r="K135" s="73" t="s">
        <v>22</v>
      </c>
      <c r="L135" s="87" t="s">
        <v>21</v>
      </c>
    </row>
    <row r="136" spans="1:12" s="74" customFormat="1" ht="20.25" x14ac:dyDescent="0.3">
      <c r="A136" s="70"/>
      <c r="B136" s="69" t="s">
        <v>429</v>
      </c>
      <c r="C136" s="139" t="s">
        <v>274</v>
      </c>
      <c r="D136" s="139" t="s">
        <v>432</v>
      </c>
      <c r="E136" s="69"/>
      <c r="F136" s="69"/>
      <c r="G136" s="72"/>
      <c r="H136" s="69"/>
      <c r="I136" s="69"/>
      <c r="J136" s="71" t="s">
        <v>23</v>
      </c>
      <c r="K136" s="73" t="s">
        <v>24</v>
      </c>
      <c r="L136" s="139"/>
    </row>
    <row r="137" spans="1:12" s="74" customFormat="1" ht="20.25" x14ac:dyDescent="0.3">
      <c r="A137" s="70"/>
      <c r="B137" s="69" t="s">
        <v>431</v>
      </c>
      <c r="C137" s="139" t="s">
        <v>275</v>
      </c>
      <c r="D137" s="139" t="s">
        <v>433</v>
      </c>
      <c r="E137" s="75"/>
      <c r="F137" s="75"/>
      <c r="G137" s="76"/>
      <c r="H137" s="75"/>
      <c r="I137" s="75"/>
      <c r="J137" s="71" t="s">
        <v>25</v>
      </c>
      <c r="K137" s="139"/>
      <c r="L137" s="139"/>
    </row>
    <row r="138" spans="1:12" s="74" customFormat="1" ht="20.25" x14ac:dyDescent="0.3">
      <c r="A138" s="70"/>
      <c r="B138" s="69" t="s">
        <v>430</v>
      </c>
      <c r="C138" s="139"/>
      <c r="D138" s="139" t="s">
        <v>264</v>
      </c>
      <c r="E138" s="75"/>
      <c r="F138" s="75"/>
      <c r="G138" s="76"/>
      <c r="H138" s="75"/>
      <c r="I138" s="75"/>
      <c r="J138" s="71"/>
      <c r="K138" s="73"/>
      <c r="L138" s="73"/>
    </row>
    <row r="139" spans="1:12" s="74" customFormat="1" ht="20.25" x14ac:dyDescent="0.3">
      <c r="A139" s="70"/>
      <c r="B139" s="69" t="s">
        <v>103</v>
      </c>
      <c r="C139" s="70"/>
      <c r="D139" s="71"/>
      <c r="E139" s="136"/>
      <c r="F139" s="75"/>
      <c r="G139" s="76"/>
      <c r="H139" s="75"/>
      <c r="I139" s="75"/>
      <c r="J139" s="71"/>
      <c r="K139" s="73"/>
      <c r="L139" s="73"/>
    </row>
    <row r="140" spans="1:12" s="74" customFormat="1" ht="20.25" x14ac:dyDescent="0.3">
      <c r="A140" s="77"/>
      <c r="B140" s="78" t="s">
        <v>26</v>
      </c>
      <c r="C140" s="135"/>
      <c r="D140" s="79"/>
      <c r="E140" s="137"/>
      <c r="F140" s="80"/>
      <c r="G140" s="81"/>
      <c r="H140" s="80"/>
      <c r="I140" s="80"/>
      <c r="J140" s="80"/>
      <c r="K140" s="134"/>
      <c r="L140" s="82"/>
    </row>
    <row r="141" spans="1:12" s="74" customFormat="1" ht="20.25" x14ac:dyDescent="0.3">
      <c r="A141" s="70">
        <v>16</v>
      </c>
      <c r="B141" s="69" t="s">
        <v>435</v>
      </c>
      <c r="C141" s="70" t="s">
        <v>438</v>
      </c>
      <c r="D141" s="85" t="s">
        <v>440</v>
      </c>
      <c r="E141" s="136"/>
      <c r="F141" s="75"/>
      <c r="G141" s="243">
        <v>480000</v>
      </c>
      <c r="H141" s="243">
        <v>480000</v>
      </c>
      <c r="I141" s="243">
        <v>480000</v>
      </c>
      <c r="J141" s="95" t="s">
        <v>20</v>
      </c>
      <c r="K141" s="73" t="s">
        <v>22</v>
      </c>
      <c r="L141" s="87" t="s">
        <v>21</v>
      </c>
    </row>
    <row r="142" spans="1:12" s="74" customFormat="1" ht="20.25" x14ac:dyDescent="0.3">
      <c r="A142" s="70"/>
      <c r="B142" s="69" t="s">
        <v>436</v>
      </c>
      <c r="C142" s="70" t="s">
        <v>439</v>
      </c>
      <c r="D142" s="71" t="s">
        <v>441</v>
      </c>
      <c r="E142" s="136"/>
      <c r="F142" s="75"/>
      <c r="G142" s="76"/>
      <c r="H142" s="75"/>
      <c r="I142" s="75"/>
      <c r="J142" s="71" t="s">
        <v>23</v>
      </c>
      <c r="K142" s="73" t="s">
        <v>24</v>
      </c>
      <c r="L142" s="73"/>
    </row>
    <row r="143" spans="1:12" s="74" customFormat="1" ht="20.25" x14ac:dyDescent="0.3">
      <c r="A143" s="70"/>
      <c r="B143" s="69" t="s">
        <v>437</v>
      </c>
      <c r="C143" s="70"/>
      <c r="D143" s="71" t="s">
        <v>856</v>
      </c>
      <c r="E143" s="136"/>
      <c r="F143" s="75"/>
      <c r="G143" s="76"/>
      <c r="H143" s="75"/>
      <c r="I143" s="75"/>
      <c r="J143" s="71" t="s">
        <v>25</v>
      </c>
      <c r="K143" s="139"/>
      <c r="L143" s="73"/>
    </row>
    <row r="144" spans="1:12" s="74" customFormat="1" ht="20.25" x14ac:dyDescent="0.3">
      <c r="A144" s="70"/>
      <c r="B144" s="69" t="s">
        <v>89</v>
      </c>
      <c r="C144" s="70"/>
      <c r="D144" s="139" t="s">
        <v>857</v>
      </c>
      <c r="E144" s="136"/>
      <c r="F144" s="75"/>
      <c r="G144" s="76"/>
      <c r="H144" s="75"/>
      <c r="I144" s="75"/>
      <c r="J144" s="71"/>
      <c r="K144" s="73"/>
      <c r="L144" s="73"/>
    </row>
    <row r="145" spans="1:12" s="74" customFormat="1" ht="20.25" x14ac:dyDescent="0.3">
      <c r="A145" s="70"/>
      <c r="B145" s="69" t="s">
        <v>103</v>
      </c>
      <c r="C145" s="70"/>
      <c r="D145" s="139" t="s">
        <v>418</v>
      </c>
      <c r="E145" s="136"/>
      <c r="F145" s="75"/>
      <c r="G145" s="76"/>
      <c r="H145" s="75"/>
      <c r="I145" s="75"/>
      <c r="J145" s="71"/>
      <c r="K145" s="73"/>
      <c r="L145" s="73"/>
    </row>
    <row r="146" spans="1:12" s="74" customFormat="1" ht="20.25" x14ac:dyDescent="0.3">
      <c r="A146" s="77"/>
      <c r="B146" s="78" t="s">
        <v>26</v>
      </c>
      <c r="C146" s="135"/>
      <c r="D146" s="158" t="s">
        <v>264</v>
      </c>
      <c r="E146" s="137"/>
      <c r="F146" s="80"/>
      <c r="G146" s="81"/>
      <c r="H146" s="80"/>
      <c r="I146" s="80"/>
      <c r="J146" s="80"/>
      <c r="K146" s="134"/>
      <c r="L146" s="82"/>
    </row>
    <row r="147" spans="1:12" s="74" customFormat="1" ht="20.25" x14ac:dyDescent="0.3">
      <c r="A147" s="88"/>
      <c r="D147" s="88"/>
      <c r="E147" s="97"/>
      <c r="F147" s="97"/>
      <c r="G147" s="97"/>
      <c r="H147" s="97"/>
      <c r="I147" s="97"/>
      <c r="J147" s="97"/>
      <c r="L147" s="88"/>
    </row>
    <row r="148" spans="1:12" s="74" customFormat="1" ht="20.25" x14ac:dyDescent="0.3">
      <c r="A148" s="88"/>
      <c r="D148" s="88"/>
      <c r="E148" s="97"/>
      <c r="F148" s="97"/>
      <c r="G148" s="97"/>
      <c r="H148" s="97"/>
      <c r="I148" s="97"/>
      <c r="J148" s="97"/>
      <c r="L148" s="88"/>
    </row>
    <row r="149" spans="1:12" s="74" customFormat="1" ht="20.25" x14ac:dyDescent="0.3">
      <c r="A149" s="88"/>
      <c r="D149" s="88"/>
      <c r="E149" s="97"/>
      <c r="F149" s="97"/>
      <c r="G149" s="97"/>
      <c r="H149" s="97"/>
      <c r="I149" s="97"/>
      <c r="J149" s="97"/>
      <c r="L149" s="88"/>
    </row>
    <row r="150" spans="1:12" s="74" customFormat="1" ht="20.25" x14ac:dyDescent="0.3">
      <c r="A150" s="88"/>
      <c r="D150" s="88"/>
      <c r="E150" s="97"/>
      <c r="F150" s="97"/>
      <c r="G150" s="97"/>
      <c r="H150" s="97"/>
      <c r="I150" s="97"/>
      <c r="J150" s="97"/>
      <c r="L150" s="88"/>
    </row>
    <row r="151" spans="1:12" s="74" customFormat="1" ht="20.25" x14ac:dyDescent="0.3">
      <c r="A151" s="88"/>
      <c r="D151" s="88"/>
      <c r="E151" s="97"/>
      <c r="F151" s="97"/>
      <c r="G151" s="97"/>
      <c r="H151" s="97"/>
      <c r="I151" s="97"/>
      <c r="J151" s="97"/>
      <c r="L151" s="88"/>
    </row>
    <row r="152" spans="1:12" s="74" customFormat="1" ht="20.25" x14ac:dyDescent="0.3">
      <c r="A152" s="361" t="s">
        <v>85</v>
      </c>
      <c r="B152" s="361"/>
      <c r="C152" s="361"/>
      <c r="D152" s="361"/>
      <c r="E152" s="361"/>
      <c r="F152" s="361"/>
      <c r="G152" s="361"/>
      <c r="H152" s="361"/>
      <c r="I152" s="361"/>
      <c r="J152" s="361"/>
      <c r="K152" s="361"/>
      <c r="L152" s="361"/>
    </row>
    <row r="153" spans="1:12" s="74" customFormat="1" ht="20.25" x14ac:dyDescent="0.3">
      <c r="A153" s="361" t="s">
        <v>0</v>
      </c>
      <c r="B153" s="361"/>
      <c r="C153" s="361"/>
      <c r="D153" s="361"/>
      <c r="E153" s="361"/>
      <c r="F153" s="361"/>
      <c r="G153" s="361"/>
      <c r="H153" s="361"/>
      <c r="I153" s="361"/>
      <c r="J153" s="361"/>
      <c r="K153" s="361"/>
      <c r="L153" s="361"/>
    </row>
    <row r="154" spans="1:12" s="74" customFormat="1" ht="20.25" x14ac:dyDescent="0.3">
      <c r="A154" s="74" t="s">
        <v>1</v>
      </c>
      <c r="D154" s="88"/>
      <c r="E154" s="88"/>
      <c r="F154" s="88"/>
      <c r="G154" s="88"/>
      <c r="H154" s="88"/>
      <c r="I154" s="88"/>
      <c r="J154" s="88"/>
      <c r="K154" s="88"/>
      <c r="L154" s="89" t="s">
        <v>2</v>
      </c>
    </row>
    <row r="155" spans="1:12" s="74" customFormat="1" ht="20.25" x14ac:dyDescent="0.3">
      <c r="A155" s="74" t="s">
        <v>3</v>
      </c>
      <c r="D155" s="88"/>
      <c r="E155" s="88"/>
      <c r="F155" s="88"/>
      <c r="G155" s="88"/>
      <c r="H155" s="88"/>
      <c r="I155" s="88"/>
      <c r="J155" s="88"/>
      <c r="K155" s="88"/>
      <c r="L155" s="88"/>
    </row>
    <row r="156" spans="1:12" s="74" customFormat="1" ht="20.25" x14ac:dyDescent="0.3">
      <c r="A156" s="74" t="s">
        <v>4</v>
      </c>
      <c r="L156" s="88"/>
    </row>
    <row r="157" spans="1:12" s="74" customFormat="1" ht="20.25" x14ac:dyDescent="0.3">
      <c r="A157" s="74" t="s">
        <v>5</v>
      </c>
    </row>
    <row r="158" spans="1:12" s="74" customFormat="1" ht="20.25" x14ac:dyDescent="0.3">
      <c r="A158" s="362" t="s">
        <v>6</v>
      </c>
      <c r="B158" s="362" t="s">
        <v>7</v>
      </c>
      <c r="C158" s="362" t="s">
        <v>8</v>
      </c>
      <c r="D158" s="90" t="s">
        <v>9</v>
      </c>
      <c r="E158" s="364"/>
      <c r="F158" s="364"/>
      <c r="G158" s="364"/>
      <c r="H158" s="364"/>
      <c r="I158" s="365"/>
      <c r="J158" s="85" t="s">
        <v>10</v>
      </c>
      <c r="K158" s="362" t="s">
        <v>11</v>
      </c>
      <c r="L158" s="362" t="s">
        <v>12</v>
      </c>
    </row>
    <row r="159" spans="1:12" s="74" customFormat="1" ht="48" customHeight="1" x14ac:dyDescent="0.3">
      <c r="A159" s="363"/>
      <c r="B159" s="363"/>
      <c r="C159" s="363"/>
      <c r="D159" s="92" t="s">
        <v>13</v>
      </c>
      <c r="E159" s="91" t="s">
        <v>834</v>
      </c>
      <c r="F159" s="91" t="s">
        <v>15</v>
      </c>
      <c r="G159" s="91" t="s">
        <v>32</v>
      </c>
      <c r="H159" s="91" t="s">
        <v>17</v>
      </c>
      <c r="I159" s="91" t="s">
        <v>18</v>
      </c>
      <c r="J159" s="91" t="s">
        <v>19</v>
      </c>
      <c r="K159" s="363"/>
      <c r="L159" s="363"/>
    </row>
    <row r="160" spans="1:12" s="74" customFormat="1" ht="20.25" x14ac:dyDescent="0.3">
      <c r="A160" s="83">
        <v>17</v>
      </c>
      <c r="B160" s="84" t="s">
        <v>297</v>
      </c>
      <c r="C160" s="144" t="s">
        <v>424</v>
      </c>
      <c r="D160" s="85" t="s">
        <v>7</v>
      </c>
      <c r="E160" s="133"/>
      <c r="F160" s="133"/>
      <c r="G160" s="240">
        <v>400000</v>
      </c>
      <c r="H160" s="240">
        <v>400000</v>
      </c>
      <c r="I160" s="240">
        <v>400000</v>
      </c>
      <c r="J160" s="95" t="s">
        <v>20</v>
      </c>
      <c r="K160" s="85" t="s">
        <v>268</v>
      </c>
      <c r="L160" s="85" t="s">
        <v>21</v>
      </c>
    </row>
    <row r="161" spans="1:12" s="74" customFormat="1" ht="20.25" x14ac:dyDescent="0.3">
      <c r="A161" s="70"/>
      <c r="B161" s="69" t="s">
        <v>889</v>
      </c>
      <c r="C161" s="88" t="s">
        <v>425</v>
      </c>
      <c r="D161" s="71" t="s">
        <v>278</v>
      </c>
      <c r="E161" s="69"/>
      <c r="F161" s="69"/>
      <c r="G161" s="69"/>
      <c r="H161" s="69"/>
      <c r="I161" s="69"/>
      <c r="J161" s="71" t="s">
        <v>23</v>
      </c>
      <c r="K161" s="71" t="s">
        <v>301</v>
      </c>
      <c r="L161" s="71"/>
    </row>
    <row r="162" spans="1:12" s="74" customFormat="1" ht="20.25" x14ac:dyDescent="0.3">
      <c r="A162" s="70"/>
      <c r="B162" s="69" t="s">
        <v>447</v>
      </c>
      <c r="C162" s="88" t="s">
        <v>426</v>
      </c>
      <c r="D162" s="71"/>
      <c r="E162" s="75"/>
      <c r="F162" s="75"/>
      <c r="G162" s="75"/>
      <c r="H162" s="75"/>
      <c r="I162" s="75"/>
      <c r="J162" s="71" t="s">
        <v>303</v>
      </c>
      <c r="K162" s="71" t="s">
        <v>304</v>
      </c>
      <c r="L162" s="71"/>
    </row>
    <row r="163" spans="1:12" s="74" customFormat="1" ht="20.25" x14ac:dyDescent="0.3">
      <c r="A163" s="70"/>
      <c r="B163" s="69" t="s">
        <v>103</v>
      </c>
      <c r="C163" s="73" t="s">
        <v>427</v>
      </c>
      <c r="D163" s="71"/>
      <c r="E163" s="75"/>
      <c r="F163" s="75"/>
      <c r="G163" s="75"/>
      <c r="H163" s="75"/>
      <c r="I163" s="75"/>
      <c r="J163" s="71" t="s">
        <v>306</v>
      </c>
      <c r="K163" s="71" t="s">
        <v>307</v>
      </c>
      <c r="L163" s="71"/>
    </row>
    <row r="164" spans="1:12" s="74" customFormat="1" ht="20.25" x14ac:dyDescent="0.3">
      <c r="A164" s="77"/>
      <c r="B164" s="78" t="s">
        <v>26</v>
      </c>
      <c r="C164" s="82"/>
      <c r="D164" s="79"/>
      <c r="E164" s="80"/>
      <c r="F164" s="80"/>
      <c r="G164" s="80"/>
      <c r="H164" s="80"/>
      <c r="I164" s="80"/>
      <c r="J164" s="79"/>
      <c r="K164" s="77" t="s">
        <v>309</v>
      </c>
      <c r="L164" s="79"/>
    </row>
    <row r="165" spans="1:12" s="74" customFormat="1" ht="20.25" x14ac:dyDescent="0.3">
      <c r="A165" s="70">
        <v>18</v>
      </c>
      <c r="B165" s="69" t="s">
        <v>194</v>
      </c>
      <c r="C165" s="138" t="s">
        <v>237</v>
      </c>
      <c r="D165" s="138" t="s">
        <v>196</v>
      </c>
      <c r="E165" s="133"/>
      <c r="F165" s="133"/>
      <c r="G165" s="240">
        <v>550000</v>
      </c>
      <c r="H165" s="240">
        <v>550000</v>
      </c>
      <c r="I165" s="240">
        <v>550000</v>
      </c>
      <c r="J165" s="95" t="s">
        <v>20</v>
      </c>
      <c r="K165" s="73" t="s">
        <v>22</v>
      </c>
      <c r="L165" s="87" t="s">
        <v>21</v>
      </c>
    </row>
    <row r="166" spans="1:12" s="74" customFormat="1" ht="20.25" x14ac:dyDescent="0.3">
      <c r="A166" s="70"/>
      <c r="B166" s="69" t="s">
        <v>448</v>
      </c>
      <c r="C166" s="139" t="s">
        <v>274</v>
      </c>
      <c r="D166" s="139" t="s">
        <v>450</v>
      </c>
      <c r="E166" s="69"/>
      <c r="F166" s="69"/>
      <c r="G166" s="72"/>
      <c r="H166" s="69"/>
      <c r="I166" s="69"/>
      <c r="J166" s="71" t="s">
        <v>23</v>
      </c>
      <c r="K166" s="73" t="s">
        <v>24</v>
      </c>
      <c r="L166" s="139"/>
    </row>
    <row r="167" spans="1:12" s="74" customFormat="1" ht="20.25" x14ac:dyDescent="0.3">
      <c r="A167" s="70"/>
      <c r="B167" s="69" t="s">
        <v>449</v>
      </c>
      <c r="C167" s="139" t="s">
        <v>275</v>
      </c>
      <c r="D167" s="139" t="s">
        <v>451</v>
      </c>
      <c r="E167" s="75"/>
      <c r="F167" s="75"/>
      <c r="G167" s="76"/>
      <c r="H167" s="75"/>
      <c r="I167" s="75"/>
      <c r="J167" s="71" t="s">
        <v>25</v>
      </c>
      <c r="K167" s="139"/>
      <c r="L167" s="139"/>
    </row>
    <row r="168" spans="1:12" s="74" customFormat="1" ht="20.25" x14ac:dyDescent="0.3">
      <c r="A168" s="70"/>
      <c r="B168" s="69" t="s">
        <v>89</v>
      </c>
      <c r="C168" s="139"/>
      <c r="D168" s="139" t="s">
        <v>264</v>
      </c>
      <c r="E168" s="75"/>
      <c r="F168" s="75"/>
      <c r="G168" s="76"/>
      <c r="H168" s="75"/>
      <c r="I168" s="75"/>
      <c r="J168" s="71"/>
      <c r="K168" s="73"/>
      <c r="L168" s="73"/>
    </row>
    <row r="169" spans="1:12" s="74" customFormat="1" ht="20.25" x14ac:dyDescent="0.3">
      <c r="A169" s="70"/>
      <c r="B169" s="69" t="s">
        <v>103</v>
      </c>
      <c r="C169" s="70"/>
      <c r="D169" s="71"/>
      <c r="E169" s="136"/>
      <c r="F169" s="75"/>
      <c r="G169" s="76"/>
      <c r="H169" s="75"/>
      <c r="I169" s="75"/>
      <c r="J169" s="71"/>
      <c r="K169" s="73"/>
      <c r="L169" s="73"/>
    </row>
    <row r="170" spans="1:12" s="74" customFormat="1" ht="20.25" x14ac:dyDescent="0.3">
      <c r="A170" s="77"/>
      <c r="B170" s="78" t="s">
        <v>26</v>
      </c>
      <c r="C170" s="135"/>
      <c r="D170" s="79"/>
      <c r="E170" s="137"/>
      <c r="F170" s="80"/>
      <c r="G170" s="81"/>
      <c r="H170" s="80"/>
      <c r="I170" s="80"/>
      <c r="J170" s="80"/>
      <c r="K170" s="134"/>
      <c r="L170" s="82"/>
    </row>
    <row r="171" spans="1:12" s="74" customFormat="1" ht="20.25" x14ac:dyDescent="0.3">
      <c r="A171" s="83">
        <v>19</v>
      </c>
      <c r="B171" s="84" t="s">
        <v>297</v>
      </c>
      <c r="C171" s="144" t="s">
        <v>424</v>
      </c>
      <c r="D171" s="85" t="s">
        <v>7</v>
      </c>
      <c r="E171" s="133"/>
      <c r="F171" s="133"/>
      <c r="G171" s="240">
        <v>250000</v>
      </c>
      <c r="H171" s="240">
        <v>250000</v>
      </c>
      <c r="I171" s="240">
        <v>250000</v>
      </c>
      <c r="J171" s="95" t="s">
        <v>20</v>
      </c>
      <c r="K171" s="85" t="s">
        <v>268</v>
      </c>
      <c r="L171" s="85" t="s">
        <v>21</v>
      </c>
    </row>
    <row r="172" spans="1:12" s="74" customFormat="1" ht="20.25" x14ac:dyDescent="0.3">
      <c r="A172" s="70"/>
      <c r="B172" s="69" t="s">
        <v>446</v>
      </c>
      <c r="C172" s="88" t="s">
        <v>425</v>
      </c>
      <c r="D172" s="71" t="s">
        <v>278</v>
      </c>
      <c r="E172" s="69"/>
      <c r="F172" s="69"/>
      <c r="G172" s="69"/>
      <c r="H172" s="69"/>
      <c r="I172" s="69"/>
      <c r="J172" s="71" t="s">
        <v>23</v>
      </c>
      <c r="K172" s="71" t="s">
        <v>301</v>
      </c>
      <c r="L172" s="71"/>
    </row>
    <row r="173" spans="1:12" s="74" customFormat="1" ht="20.25" x14ac:dyDescent="0.3">
      <c r="A173" s="70"/>
      <c r="B173" s="69" t="s">
        <v>447</v>
      </c>
      <c r="C173" s="88" t="s">
        <v>426</v>
      </c>
      <c r="D173" s="71"/>
      <c r="E173" s="75"/>
      <c r="F173" s="75"/>
      <c r="G173" s="75"/>
      <c r="H173" s="75"/>
      <c r="I173" s="75"/>
      <c r="J173" s="71" t="s">
        <v>303</v>
      </c>
      <c r="K173" s="71" t="s">
        <v>304</v>
      </c>
      <c r="L173" s="71"/>
    </row>
    <row r="174" spans="1:12" s="74" customFormat="1" ht="20.25" x14ac:dyDescent="0.3">
      <c r="A174" s="70"/>
      <c r="B174" s="69" t="s">
        <v>454</v>
      </c>
      <c r="C174" s="73" t="s">
        <v>427</v>
      </c>
      <c r="D174" s="71"/>
      <c r="E174" s="75"/>
      <c r="F174" s="75"/>
      <c r="G174" s="75"/>
      <c r="H174" s="75"/>
      <c r="I174" s="75"/>
      <c r="J174" s="71" t="s">
        <v>306</v>
      </c>
      <c r="K174" s="71" t="s">
        <v>307</v>
      </c>
      <c r="L174" s="71"/>
    </row>
    <row r="175" spans="1:12" s="74" customFormat="1" ht="20.25" x14ac:dyDescent="0.3">
      <c r="A175" s="70"/>
      <c r="B175" s="69" t="s">
        <v>455</v>
      </c>
      <c r="C175" s="73"/>
      <c r="D175" s="71"/>
      <c r="E175" s="75"/>
      <c r="F175" s="75"/>
      <c r="G175" s="75"/>
      <c r="H175" s="75"/>
      <c r="I175" s="75"/>
      <c r="J175" s="71"/>
      <c r="K175" s="70" t="s">
        <v>309</v>
      </c>
      <c r="L175" s="71"/>
    </row>
    <row r="176" spans="1:12" s="74" customFormat="1" ht="20.25" x14ac:dyDescent="0.3">
      <c r="A176" s="77"/>
      <c r="B176" s="78" t="s">
        <v>26</v>
      </c>
      <c r="C176" s="82"/>
      <c r="D176" s="79"/>
      <c r="E176" s="80"/>
      <c r="F176" s="80"/>
      <c r="G176" s="80"/>
      <c r="H176" s="80"/>
      <c r="I176" s="80"/>
      <c r="J176" s="79"/>
      <c r="K176" s="77"/>
      <c r="L176" s="79"/>
    </row>
    <row r="177" spans="1:13" s="74" customFormat="1" ht="20.25" x14ac:dyDescent="0.3">
      <c r="A177" s="361" t="s">
        <v>85</v>
      </c>
      <c r="B177" s="361"/>
      <c r="C177" s="361"/>
      <c r="D177" s="361"/>
      <c r="E177" s="361"/>
      <c r="F177" s="361"/>
      <c r="G177" s="361"/>
      <c r="H177" s="361"/>
      <c r="I177" s="361"/>
      <c r="J177" s="361"/>
      <c r="K177" s="361"/>
      <c r="L177" s="361"/>
    </row>
    <row r="178" spans="1:13" s="74" customFormat="1" ht="20.25" x14ac:dyDescent="0.3">
      <c r="A178" s="361" t="s">
        <v>0</v>
      </c>
      <c r="B178" s="361"/>
      <c r="C178" s="361"/>
      <c r="D178" s="361"/>
      <c r="E178" s="361"/>
      <c r="F178" s="361"/>
      <c r="G178" s="361"/>
      <c r="H178" s="361"/>
      <c r="I178" s="361"/>
      <c r="J178" s="361"/>
      <c r="K178" s="361"/>
      <c r="L178" s="361"/>
    </row>
    <row r="179" spans="1:13" s="74" customFormat="1" ht="20.25" x14ac:dyDescent="0.3">
      <c r="A179" s="74" t="s">
        <v>1</v>
      </c>
      <c r="D179" s="88"/>
      <c r="E179" s="88"/>
      <c r="F179" s="88"/>
      <c r="G179" s="88"/>
      <c r="H179" s="88"/>
      <c r="I179" s="88"/>
      <c r="J179" s="88"/>
      <c r="K179" s="88"/>
      <c r="L179" s="89" t="s">
        <v>2</v>
      </c>
    </row>
    <row r="180" spans="1:13" s="74" customFormat="1" ht="20.25" x14ac:dyDescent="0.3">
      <c r="A180" s="74" t="s">
        <v>3</v>
      </c>
      <c r="D180" s="88"/>
      <c r="E180" s="88"/>
      <c r="F180" s="88"/>
      <c r="G180" s="88"/>
      <c r="H180" s="88"/>
      <c r="I180" s="88"/>
      <c r="J180" s="88"/>
      <c r="K180" s="88"/>
      <c r="L180" s="88"/>
    </row>
    <row r="181" spans="1:13" s="74" customFormat="1" ht="20.25" x14ac:dyDescent="0.3">
      <c r="A181" s="74" t="s">
        <v>4</v>
      </c>
      <c r="L181" s="88"/>
    </row>
    <row r="182" spans="1:13" s="74" customFormat="1" ht="20.25" x14ac:dyDescent="0.3">
      <c r="A182" s="74" t="s">
        <v>5</v>
      </c>
    </row>
    <row r="183" spans="1:13" s="74" customFormat="1" ht="20.25" x14ac:dyDescent="0.3">
      <c r="A183" s="362" t="s">
        <v>6</v>
      </c>
      <c r="B183" s="362" t="s">
        <v>7</v>
      </c>
      <c r="C183" s="362" t="s">
        <v>8</v>
      </c>
      <c r="D183" s="90" t="s">
        <v>9</v>
      </c>
      <c r="E183" s="364"/>
      <c r="F183" s="364"/>
      <c r="G183" s="364"/>
      <c r="H183" s="364"/>
      <c r="I183" s="365"/>
      <c r="J183" s="85" t="s">
        <v>10</v>
      </c>
      <c r="K183" s="362" t="s">
        <v>11</v>
      </c>
      <c r="L183" s="362" t="s">
        <v>12</v>
      </c>
    </row>
    <row r="184" spans="1:13" s="74" customFormat="1" ht="40.5" x14ac:dyDescent="0.3">
      <c r="A184" s="363"/>
      <c r="B184" s="363"/>
      <c r="C184" s="363"/>
      <c r="D184" s="92" t="s">
        <v>13</v>
      </c>
      <c r="E184" s="91" t="s">
        <v>834</v>
      </c>
      <c r="F184" s="91" t="s">
        <v>15</v>
      </c>
      <c r="G184" s="91" t="s">
        <v>32</v>
      </c>
      <c r="H184" s="91" t="s">
        <v>17</v>
      </c>
      <c r="I184" s="91" t="s">
        <v>18</v>
      </c>
      <c r="J184" s="91" t="s">
        <v>19</v>
      </c>
      <c r="K184" s="363"/>
      <c r="L184" s="363"/>
    </row>
    <row r="185" spans="1:13" s="241" customFormat="1" ht="21.95" customHeight="1" x14ac:dyDescent="0.35">
      <c r="A185" s="138">
        <v>20</v>
      </c>
      <c r="B185" s="239" t="s">
        <v>456</v>
      </c>
      <c r="C185" s="138" t="s">
        <v>203</v>
      </c>
      <c r="D185" s="138" t="s">
        <v>196</v>
      </c>
      <c r="E185" s="240"/>
      <c r="F185" s="240"/>
      <c r="G185" s="240">
        <v>400000</v>
      </c>
      <c r="H185" s="240">
        <v>400000</v>
      </c>
      <c r="I185" s="240">
        <v>400000</v>
      </c>
      <c r="J185" s="177" t="s">
        <v>20</v>
      </c>
      <c r="K185" s="181" t="s">
        <v>31</v>
      </c>
      <c r="L185" s="181" t="s">
        <v>21</v>
      </c>
      <c r="M185" s="74"/>
    </row>
    <row r="186" spans="1:13" s="241" customFormat="1" ht="21.95" customHeight="1" x14ac:dyDescent="0.35">
      <c r="A186" s="139"/>
      <c r="B186" s="242" t="s">
        <v>457</v>
      </c>
      <c r="C186" s="139" t="s">
        <v>22</v>
      </c>
      <c r="D186" s="139" t="s">
        <v>458</v>
      </c>
      <c r="E186" s="182"/>
      <c r="F186" s="182"/>
      <c r="G186" s="243"/>
      <c r="H186" s="243"/>
      <c r="I186" s="243"/>
      <c r="J186" s="139" t="s">
        <v>23</v>
      </c>
      <c r="K186" s="217" t="s">
        <v>22</v>
      </c>
      <c r="L186" s="155"/>
      <c r="M186" s="74"/>
    </row>
    <row r="187" spans="1:13" s="241" customFormat="1" ht="21.95" customHeight="1" x14ac:dyDescent="0.35">
      <c r="A187" s="139"/>
      <c r="B187" s="242" t="s">
        <v>452</v>
      </c>
      <c r="C187" s="139" t="s">
        <v>24</v>
      </c>
      <c r="D187" s="139" t="s">
        <v>459</v>
      </c>
      <c r="E187" s="182"/>
      <c r="F187" s="182"/>
      <c r="G187" s="243"/>
      <c r="H187" s="243"/>
      <c r="I187" s="243"/>
      <c r="J187" s="139" t="s">
        <v>25</v>
      </c>
      <c r="K187" s="217" t="s">
        <v>24</v>
      </c>
      <c r="L187" s="155"/>
      <c r="M187" s="74"/>
    </row>
    <row r="188" spans="1:13" s="241" customFormat="1" ht="21.95" customHeight="1" x14ac:dyDescent="0.35">
      <c r="A188" s="139"/>
      <c r="B188" s="242" t="s">
        <v>453</v>
      </c>
      <c r="C188" s="139"/>
      <c r="D188" s="139" t="s">
        <v>264</v>
      </c>
      <c r="E188" s="182"/>
      <c r="F188" s="182"/>
      <c r="G188" s="243"/>
      <c r="H188" s="243"/>
      <c r="I188" s="243"/>
      <c r="J188" s="139"/>
      <c r="K188" s="88"/>
      <c r="L188" s="139"/>
      <c r="M188" s="74"/>
    </row>
    <row r="189" spans="1:13" s="241" customFormat="1" ht="21.95" customHeight="1" x14ac:dyDescent="0.35">
      <c r="A189" s="139"/>
      <c r="B189" s="242" t="s">
        <v>103</v>
      </c>
      <c r="C189" s="139"/>
      <c r="D189" s="217"/>
      <c r="E189" s="182"/>
      <c r="F189" s="182"/>
      <c r="G189" s="243"/>
      <c r="H189" s="243"/>
      <c r="I189" s="243"/>
      <c r="J189" s="139"/>
      <c r="K189" s="88"/>
      <c r="L189" s="139"/>
      <c r="M189" s="74"/>
    </row>
    <row r="190" spans="1:13" s="241" customFormat="1" ht="21.95" customHeight="1" x14ac:dyDescent="0.35">
      <c r="A190" s="158"/>
      <c r="B190" s="244" t="s">
        <v>26</v>
      </c>
      <c r="C190" s="158"/>
      <c r="D190" s="245"/>
      <c r="E190" s="160"/>
      <c r="F190" s="160"/>
      <c r="G190" s="246"/>
      <c r="H190" s="246"/>
      <c r="I190" s="246"/>
      <c r="J190" s="188"/>
      <c r="K190" s="245"/>
      <c r="L190" s="158"/>
      <c r="M190" s="74"/>
    </row>
    <row r="191" spans="1:13" s="74" customFormat="1" ht="20.25" x14ac:dyDescent="0.3">
      <c r="A191" s="70">
        <v>21</v>
      </c>
      <c r="B191" s="69" t="s">
        <v>467</v>
      </c>
      <c r="C191" s="138" t="s">
        <v>237</v>
      </c>
      <c r="D191" s="138" t="s">
        <v>196</v>
      </c>
      <c r="E191" s="136"/>
      <c r="F191" s="75"/>
      <c r="G191" s="243">
        <v>288000</v>
      </c>
      <c r="H191" s="243">
        <v>288000</v>
      </c>
      <c r="I191" s="243">
        <v>288000</v>
      </c>
      <c r="J191" s="177" t="s">
        <v>20</v>
      </c>
      <c r="K191" s="181" t="s">
        <v>31</v>
      </c>
      <c r="L191" s="181" t="s">
        <v>21</v>
      </c>
    </row>
    <row r="192" spans="1:13" s="74" customFormat="1" ht="20.25" x14ac:dyDescent="0.3">
      <c r="A192" s="70"/>
      <c r="B192" s="69" t="s">
        <v>202</v>
      </c>
      <c r="C192" s="139" t="s">
        <v>274</v>
      </c>
      <c r="D192" s="139" t="s">
        <v>476</v>
      </c>
      <c r="E192" s="136"/>
      <c r="F192" s="75"/>
      <c r="G192" s="76"/>
      <c r="H192" s="75"/>
      <c r="I192" s="75"/>
      <c r="J192" s="139" t="s">
        <v>23</v>
      </c>
      <c r="K192" s="217" t="s">
        <v>22</v>
      </c>
      <c r="L192" s="73"/>
    </row>
    <row r="193" spans="1:12" s="74" customFormat="1" ht="20.25" x14ac:dyDescent="0.3">
      <c r="A193" s="70"/>
      <c r="B193" s="69" t="s">
        <v>347</v>
      </c>
      <c r="C193" s="139" t="s">
        <v>275</v>
      </c>
      <c r="D193" s="139" t="s">
        <v>468</v>
      </c>
      <c r="E193" s="136"/>
      <c r="F193" s="75"/>
      <c r="G193" s="76"/>
      <c r="H193" s="75"/>
      <c r="I193" s="75"/>
      <c r="J193" s="139" t="s">
        <v>25</v>
      </c>
      <c r="K193" s="217" t="s">
        <v>24</v>
      </c>
      <c r="L193" s="73"/>
    </row>
    <row r="194" spans="1:12" s="74" customFormat="1" ht="20.25" x14ac:dyDescent="0.3">
      <c r="A194" s="70"/>
      <c r="B194" s="69" t="s">
        <v>89</v>
      </c>
      <c r="C194" s="139"/>
      <c r="D194" s="139" t="s">
        <v>264</v>
      </c>
      <c r="E194" s="136"/>
      <c r="F194" s="75"/>
      <c r="G194" s="76"/>
      <c r="H194" s="75"/>
      <c r="I194" s="75"/>
      <c r="J194" s="71"/>
      <c r="K194" s="73"/>
      <c r="L194" s="73"/>
    </row>
    <row r="195" spans="1:12" s="74" customFormat="1" ht="20.25" x14ac:dyDescent="0.3">
      <c r="A195" s="70"/>
      <c r="B195" s="69" t="s">
        <v>103</v>
      </c>
      <c r="C195" s="70"/>
      <c r="D195" s="71"/>
      <c r="E195" s="136"/>
      <c r="F195" s="75"/>
      <c r="G195" s="76"/>
      <c r="H195" s="75"/>
      <c r="I195" s="75"/>
      <c r="J195" s="71"/>
      <c r="K195" s="73"/>
      <c r="L195" s="73"/>
    </row>
    <row r="196" spans="1:12" s="74" customFormat="1" ht="20.25" x14ac:dyDescent="0.3">
      <c r="A196" s="77"/>
      <c r="B196" s="78" t="s">
        <v>26</v>
      </c>
      <c r="C196" s="135"/>
      <c r="D196" s="79"/>
      <c r="E196" s="137"/>
      <c r="F196" s="80"/>
      <c r="G196" s="81"/>
      <c r="H196" s="80"/>
      <c r="I196" s="80"/>
      <c r="J196" s="80" t="s">
        <v>204</v>
      </c>
      <c r="K196" s="134"/>
      <c r="L196" s="82"/>
    </row>
    <row r="204" spans="1:12" s="74" customFormat="1" ht="20.25" x14ac:dyDescent="0.3">
      <c r="A204" s="361" t="s">
        <v>85</v>
      </c>
      <c r="B204" s="361"/>
      <c r="C204" s="361"/>
      <c r="D204" s="361"/>
      <c r="E204" s="361"/>
      <c r="F204" s="361"/>
      <c r="G204" s="361"/>
      <c r="H204" s="361"/>
      <c r="I204" s="361"/>
      <c r="J204" s="361"/>
      <c r="K204" s="361"/>
      <c r="L204" s="361"/>
    </row>
    <row r="205" spans="1:12" s="74" customFormat="1" ht="20.25" x14ac:dyDescent="0.3">
      <c r="A205" s="361" t="s">
        <v>0</v>
      </c>
      <c r="B205" s="361"/>
      <c r="C205" s="361"/>
      <c r="D205" s="361"/>
      <c r="E205" s="361"/>
      <c r="F205" s="361"/>
      <c r="G205" s="361"/>
      <c r="H205" s="361"/>
      <c r="I205" s="361"/>
      <c r="J205" s="361"/>
      <c r="K205" s="361"/>
      <c r="L205" s="361"/>
    </row>
    <row r="206" spans="1:12" s="74" customFormat="1" ht="20.25" x14ac:dyDescent="0.3">
      <c r="A206" s="74" t="s">
        <v>1</v>
      </c>
      <c r="D206" s="88"/>
      <c r="E206" s="88"/>
      <c r="F206" s="88"/>
      <c r="G206" s="88"/>
      <c r="H206" s="88"/>
      <c r="I206" s="88"/>
      <c r="J206" s="88"/>
      <c r="K206" s="88"/>
      <c r="L206" s="89" t="s">
        <v>2</v>
      </c>
    </row>
    <row r="207" spans="1:12" s="74" customFormat="1" ht="20.25" x14ac:dyDescent="0.3">
      <c r="A207" s="74" t="s">
        <v>3</v>
      </c>
      <c r="D207" s="88"/>
      <c r="E207" s="88"/>
      <c r="F207" s="88"/>
      <c r="G207" s="88"/>
      <c r="H207" s="88"/>
      <c r="I207" s="88"/>
      <c r="J207" s="88"/>
      <c r="K207" s="88"/>
      <c r="L207" s="88"/>
    </row>
    <row r="208" spans="1:12" s="74" customFormat="1" ht="20.25" x14ac:dyDescent="0.3">
      <c r="A208" s="74" t="s">
        <v>4</v>
      </c>
      <c r="L208" s="88"/>
    </row>
    <row r="209" spans="1:12" s="74" customFormat="1" ht="20.25" x14ac:dyDescent="0.3">
      <c r="A209" s="74" t="s">
        <v>5</v>
      </c>
    </row>
    <row r="210" spans="1:12" s="74" customFormat="1" ht="20.25" x14ac:dyDescent="0.3">
      <c r="A210" s="362" t="s">
        <v>6</v>
      </c>
      <c r="B210" s="362" t="s">
        <v>7</v>
      </c>
      <c r="C210" s="362" t="s">
        <v>8</v>
      </c>
      <c r="D210" s="90" t="s">
        <v>9</v>
      </c>
      <c r="E210" s="364"/>
      <c r="F210" s="364"/>
      <c r="G210" s="364"/>
      <c r="H210" s="364"/>
      <c r="I210" s="365"/>
      <c r="J210" s="85" t="s">
        <v>10</v>
      </c>
      <c r="K210" s="362" t="s">
        <v>11</v>
      </c>
      <c r="L210" s="362" t="s">
        <v>12</v>
      </c>
    </row>
    <row r="211" spans="1:12" s="74" customFormat="1" ht="42.75" customHeight="1" x14ac:dyDescent="0.3">
      <c r="A211" s="363"/>
      <c r="B211" s="363"/>
      <c r="C211" s="363"/>
      <c r="D211" s="92" t="s">
        <v>13</v>
      </c>
      <c r="E211" s="91" t="s">
        <v>834</v>
      </c>
      <c r="F211" s="91" t="s">
        <v>15</v>
      </c>
      <c r="G211" s="91" t="s">
        <v>32</v>
      </c>
      <c r="H211" s="91" t="s">
        <v>17</v>
      </c>
      <c r="I211" s="91" t="s">
        <v>18</v>
      </c>
      <c r="J211" s="91" t="s">
        <v>19</v>
      </c>
      <c r="K211" s="363"/>
      <c r="L211" s="363"/>
    </row>
    <row r="212" spans="1:12" s="74" customFormat="1" ht="20.25" x14ac:dyDescent="0.3">
      <c r="A212" s="70">
        <v>22</v>
      </c>
      <c r="B212" s="69" t="s">
        <v>469</v>
      </c>
      <c r="C212" s="70" t="s">
        <v>237</v>
      </c>
      <c r="D212" s="85" t="s">
        <v>475</v>
      </c>
      <c r="E212" s="136"/>
      <c r="F212" s="75"/>
      <c r="G212" s="243">
        <v>300000</v>
      </c>
      <c r="H212" s="243">
        <v>300000</v>
      </c>
      <c r="I212" s="243">
        <v>300000</v>
      </c>
      <c r="J212" s="177" t="s">
        <v>20</v>
      </c>
      <c r="K212" s="181" t="s">
        <v>31</v>
      </c>
      <c r="L212" s="181" t="s">
        <v>21</v>
      </c>
    </row>
    <row r="213" spans="1:12" s="74" customFormat="1" ht="20.25" x14ac:dyDescent="0.3">
      <c r="A213" s="70"/>
      <c r="B213" s="69" t="s">
        <v>470</v>
      </c>
      <c r="C213" s="70" t="s">
        <v>472</v>
      </c>
      <c r="D213" s="71" t="s">
        <v>476</v>
      </c>
      <c r="E213" s="136"/>
      <c r="F213" s="75"/>
      <c r="G213" s="76"/>
      <c r="H213" s="75"/>
      <c r="I213" s="75"/>
      <c r="J213" s="139" t="s">
        <v>23</v>
      </c>
      <c r="K213" s="217" t="s">
        <v>22</v>
      </c>
      <c r="L213" s="73"/>
    </row>
    <row r="214" spans="1:12" s="74" customFormat="1" ht="20.25" x14ac:dyDescent="0.3">
      <c r="A214" s="70"/>
      <c r="B214" s="69" t="s">
        <v>471</v>
      </c>
      <c r="C214" s="70" t="s">
        <v>473</v>
      </c>
      <c r="D214" s="71" t="s">
        <v>477</v>
      </c>
      <c r="E214" s="136"/>
      <c r="F214" s="75"/>
      <c r="G214" s="76"/>
      <c r="H214" s="75"/>
      <c r="I214" s="75"/>
      <c r="J214" s="139" t="s">
        <v>25</v>
      </c>
      <c r="K214" s="217" t="s">
        <v>24</v>
      </c>
      <c r="L214" s="73"/>
    </row>
    <row r="215" spans="1:12" s="74" customFormat="1" ht="20.25" x14ac:dyDescent="0.3">
      <c r="A215" s="70"/>
      <c r="B215" s="69" t="s">
        <v>103</v>
      </c>
      <c r="C215" s="70" t="s">
        <v>474</v>
      </c>
      <c r="D215" s="71" t="s">
        <v>478</v>
      </c>
      <c r="E215" s="136"/>
      <c r="F215" s="75"/>
      <c r="G215" s="76"/>
      <c r="H215" s="75"/>
      <c r="I215" s="75"/>
      <c r="J215" s="71"/>
      <c r="K215" s="73"/>
      <c r="L215" s="73"/>
    </row>
    <row r="216" spans="1:12" s="74" customFormat="1" ht="20.25" x14ac:dyDescent="0.3">
      <c r="A216" s="70"/>
      <c r="B216" s="69" t="s">
        <v>26</v>
      </c>
      <c r="C216" s="70"/>
      <c r="D216" s="71" t="s">
        <v>479</v>
      </c>
      <c r="E216" s="136"/>
      <c r="F216" s="75"/>
      <c r="G216" s="76"/>
      <c r="H216" s="75"/>
      <c r="I216" s="75"/>
      <c r="J216" s="71"/>
      <c r="K216" s="73"/>
      <c r="L216" s="73"/>
    </row>
    <row r="217" spans="1:12" s="74" customFormat="1" ht="20.25" x14ac:dyDescent="0.3">
      <c r="A217" s="70"/>
      <c r="B217" s="69"/>
      <c r="C217" s="70"/>
      <c r="D217" s="71" t="s">
        <v>480</v>
      </c>
      <c r="E217" s="136"/>
      <c r="F217" s="75"/>
      <c r="G217" s="76"/>
      <c r="H217" s="75"/>
      <c r="I217" s="75"/>
      <c r="J217" s="71"/>
      <c r="K217" s="73"/>
      <c r="L217" s="73"/>
    </row>
    <row r="218" spans="1:12" s="74" customFormat="1" ht="20.25" x14ac:dyDescent="0.3">
      <c r="A218" s="77"/>
      <c r="B218" s="78"/>
      <c r="C218" s="135"/>
      <c r="D218" s="158" t="s">
        <v>264</v>
      </c>
      <c r="E218" s="137"/>
      <c r="F218" s="80"/>
      <c r="G218" s="81"/>
      <c r="H218" s="80"/>
      <c r="I218" s="80"/>
      <c r="J218" s="80"/>
      <c r="K218" s="134"/>
      <c r="L218" s="82"/>
    </row>
    <row r="219" spans="1:12" s="74" customFormat="1" ht="20.25" x14ac:dyDescent="0.3">
      <c r="A219" s="70">
        <v>23</v>
      </c>
      <c r="B219" s="84" t="s">
        <v>482</v>
      </c>
      <c r="C219" s="180" t="s">
        <v>407</v>
      </c>
      <c r="D219" s="85" t="s">
        <v>7</v>
      </c>
      <c r="E219" s="136"/>
      <c r="F219" s="75"/>
      <c r="G219" s="243">
        <v>250000</v>
      </c>
      <c r="H219" s="243">
        <v>250000</v>
      </c>
      <c r="I219" s="243">
        <v>250000</v>
      </c>
      <c r="J219" s="177" t="s">
        <v>20</v>
      </c>
      <c r="K219" s="181" t="s">
        <v>268</v>
      </c>
      <c r="L219" s="73"/>
    </row>
    <row r="220" spans="1:12" s="74" customFormat="1" ht="20.25" x14ac:dyDescent="0.3">
      <c r="A220" s="70"/>
      <c r="B220" s="69" t="s">
        <v>483</v>
      </c>
      <c r="C220" s="163" t="s">
        <v>485</v>
      </c>
      <c r="D220" s="71" t="s">
        <v>278</v>
      </c>
      <c r="E220" s="136"/>
      <c r="F220" s="75"/>
      <c r="G220" s="76"/>
      <c r="H220" s="75"/>
      <c r="I220" s="75"/>
      <c r="J220" s="139" t="s">
        <v>23</v>
      </c>
      <c r="K220" s="217" t="s">
        <v>301</v>
      </c>
      <c r="L220" s="73"/>
    </row>
    <row r="221" spans="1:12" s="74" customFormat="1" ht="20.25" x14ac:dyDescent="0.3">
      <c r="A221" s="70"/>
      <c r="B221" s="69" t="s">
        <v>484</v>
      </c>
      <c r="C221" s="163" t="s">
        <v>486</v>
      </c>
      <c r="D221" s="71"/>
      <c r="E221" s="136"/>
      <c r="F221" s="75"/>
      <c r="G221" s="76"/>
      <c r="H221" s="75"/>
      <c r="I221" s="75"/>
      <c r="J221" s="139" t="s">
        <v>25</v>
      </c>
      <c r="K221" s="217" t="s">
        <v>487</v>
      </c>
      <c r="L221" s="73"/>
    </row>
    <row r="222" spans="1:12" s="74" customFormat="1" ht="20.25" x14ac:dyDescent="0.3">
      <c r="A222" s="70"/>
      <c r="B222" s="69" t="s">
        <v>149</v>
      </c>
      <c r="C222" s="70"/>
      <c r="D222" s="71"/>
      <c r="E222" s="136"/>
      <c r="F222" s="75"/>
      <c r="G222" s="76"/>
      <c r="H222" s="75"/>
      <c r="I222" s="75"/>
      <c r="J222" s="71"/>
      <c r="K222" s="217" t="s">
        <v>488</v>
      </c>
      <c r="L222" s="73"/>
    </row>
    <row r="223" spans="1:12" s="74" customFormat="1" ht="20.25" x14ac:dyDescent="0.3">
      <c r="A223" s="70"/>
      <c r="B223" s="69" t="s">
        <v>103</v>
      </c>
      <c r="C223" s="70"/>
      <c r="D223" s="71"/>
      <c r="E223" s="136"/>
      <c r="F223" s="75"/>
      <c r="G223" s="76"/>
      <c r="H223" s="75"/>
      <c r="I223" s="75"/>
      <c r="J223" s="71"/>
      <c r="K223" s="73"/>
      <c r="L223" s="73"/>
    </row>
    <row r="224" spans="1:12" s="74" customFormat="1" ht="20.25" x14ac:dyDescent="0.3">
      <c r="A224" s="77"/>
      <c r="B224" s="78" t="s">
        <v>26</v>
      </c>
      <c r="C224" s="135"/>
      <c r="D224" s="79"/>
      <c r="E224" s="137"/>
      <c r="F224" s="80"/>
      <c r="G224" s="81"/>
      <c r="H224" s="80"/>
      <c r="I224" s="80"/>
      <c r="J224" s="80"/>
      <c r="K224" s="134"/>
      <c r="L224" s="82"/>
    </row>
    <row r="231" spans="1:12" s="74" customFormat="1" ht="20.25" x14ac:dyDescent="0.3">
      <c r="A231" s="361" t="s">
        <v>85</v>
      </c>
      <c r="B231" s="361"/>
      <c r="C231" s="361"/>
      <c r="D231" s="361"/>
      <c r="E231" s="361"/>
      <c r="F231" s="361"/>
      <c r="G231" s="361"/>
      <c r="H231" s="361"/>
      <c r="I231" s="361"/>
      <c r="J231" s="361"/>
      <c r="K231" s="361"/>
      <c r="L231" s="361"/>
    </row>
    <row r="232" spans="1:12" s="74" customFormat="1" ht="20.25" x14ac:dyDescent="0.3">
      <c r="A232" s="361" t="s">
        <v>0</v>
      </c>
      <c r="B232" s="361"/>
      <c r="C232" s="361"/>
      <c r="D232" s="361"/>
      <c r="E232" s="361"/>
      <c r="F232" s="361"/>
      <c r="G232" s="361"/>
      <c r="H232" s="361"/>
      <c r="I232" s="361"/>
      <c r="J232" s="361"/>
      <c r="K232" s="361"/>
      <c r="L232" s="361"/>
    </row>
    <row r="233" spans="1:12" s="74" customFormat="1" ht="20.25" x14ac:dyDescent="0.3">
      <c r="A233" s="74" t="s">
        <v>1</v>
      </c>
      <c r="D233" s="88"/>
      <c r="E233" s="88"/>
      <c r="F233" s="88"/>
      <c r="G233" s="88"/>
      <c r="H233" s="88"/>
      <c r="I233" s="88"/>
      <c r="J233" s="88"/>
      <c r="K233" s="88"/>
      <c r="L233" s="89" t="s">
        <v>2</v>
      </c>
    </row>
    <row r="234" spans="1:12" s="74" customFormat="1" ht="20.25" x14ac:dyDescent="0.3">
      <c r="A234" s="74" t="s">
        <v>3</v>
      </c>
      <c r="D234" s="88"/>
      <c r="E234" s="88"/>
      <c r="F234" s="88"/>
      <c r="G234" s="88"/>
      <c r="H234" s="88"/>
      <c r="I234" s="88"/>
      <c r="J234" s="88"/>
      <c r="K234" s="88"/>
      <c r="L234" s="88"/>
    </row>
    <row r="235" spans="1:12" s="74" customFormat="1" ht="20.25" x14ac:dyDescent="0.3">
      <c r="A235" s="74" t="s">
        <v>4</v>
      </c>
      <c r="L235" s="88"/>
    </row>
    <row r="236" spans="1:12" s="74" customFormat="1" ht="20.25" x14ac:dyDescent="0.3">
      <c r="A236" s="74" t="s">
        <v>5</v>
      </c>
    </row>
    <row r="237" spans="1:12" s="74" customFormat="1" ht="20.25" x14ac:dyDescent="0.3">
      <c r="A237" s="362" t="s">
        <v>6</v>
      </c>
      <c r="B237" s="362" t="s">
        <v>7</v>
      </c>
      <c r="C237" s="362" t="s">
        <v>8</v>
      </c>
      <c r="D237" s="90" t="s">
        <v>9</v>
      </c>
      <c r="E237" s="364"/>
      <c r="F237" s="364"/>
      <c r="G237" s="364"/>
      <c r="H237" s="364"/>
      <c r="I237" s="365"/>
      <c r="J237" s="85" t="s">
        <v>10</v>
      </c>
      <c r="K237" s="362" t="s">
        <v>11</v>
      </c>
      <c r="L237" s="362" t="s">
        <v>12</v>
      </c>
    </row>
    <row r="238" spans="1:12" s="74" customFormat="1" ht="40.5" x14ac:dyDescent="0.3">
      <c r="A238" s="363"/>
      <c r="B238" s="363"/>
      <c r="C238" s="363"/>
      <c r="D238" s="92" t="s">
        <v>13</v>
      </c>
      <c r="E238" s="91" t="s">
        <v>834</v>
      </c>
      <c r="F238" s="91" t="s">
        <v>15</v>
      </c>
      <c r="G238" s="91" t="s">
        <v>32</v>
      </c>
      <c r="H238" s="91" t="s">
        <v>17</v>
      </c>
      <c r="I238" s="91" t="s">
        <v>18</v>
      </c>
      <c r="J238" s="91" t="s">
        <v>19</v>
      </c>
      <c r="K238" s="363"/>
      <c r="L238" s="363"/>
    </row>
    <row r="239" spans="1:12" s="74" customFormat="1" ht="20.25" x14ac:dyDescent="0.3">
      <c r="A239" s="83">
        <v>24</v>
      </c>
      <c r="B239" s="84" t="s">
        <v>194</v>
      </c>
      <c r="C239" s="138" t="s">
        <v>237</v>
      </c>
      <c r="D239" s="138" t="s">
        <v>196</v>
      </c>
      <c r="E239" s="133"/>
      <c r="F239" s="133"/>
      <c r="G239" s="240">
        <v>630000</v>
      </c>
      <c r="H239" s="240">
        <v>630000</v>
      </c>
      <c r="I239" s="240">
        <v>630000</v>
      </c>
      <c r="J239" s="95" t="s">
        <v>20</v>
      </c>
      <c r="K239" s="87" t="s">
        <v>22</v>
      </c>
      <c r="L239" s="87" t="s">
        <v>21</v>
      </c>
    </row>
    <row r="240" spans="1:12" s="74" customFormat="1" ht="20.25" x14ac:dyDescent="0.3">
      <c r="A240" s="70"/>
      <c r="B240" s="69" t="s">
        <v>202</v>
      </c>
      <c r="C240" s="139" t="s">
        <v>274</v>
      </c>
      <c r="D240" s="139" t="s">
        <v>432</v>
      </c>
      <c r="E240" s="69"/>
      <c r="F240" s="69"/>
      <c r="G240" s="72"/>
      <c r="H240" s="69"/>
      <c r="I240" s="69"/>
      <c r="J240" s="71" t="s">
        <v>23</v>
      </c>
      <c r="K240" s="73" t="s">
        <v>24</v>
      </c>
      <c r="L240" s="139"/>
    </row>
    <row r="241" spans="1:12" s="74" customFormat="1" ht="20.25" x14ac:dyDescent="0.3">
      <c r="A241" s="70"/>
      <c r="B241" s="69" t="s">
        <v>708</v>
      </c>
      <c r="C241" s="139" t="s">
        <v>275</v>
      </c>
      <c r="D241" s="139" t="s">
        <v>489</v>
      </c>
      <c r="E241" s="75"/>
      <c r="F241" s="75"/>
      <c r="G241" s="76"/>
      <c r="H241" s="75"/>
      <c r="I241" s="75"/>
      <c r="J241" s="71" t="s">
        <v>25</v>
      </c>
      <c r="K241" s="139"/>
      <c r="L241" s="139"/>
    </row>
    <row r="242" spans="1:12" s="74" customFormat="1" ht="20.25" x14ac:dyDescent="0.3">
      <c r="A242" s="70"/>
      <c r="B242" s="69" t="s">
        <v>709</v>
      </c>
      <c r="C242" s="139"/>
      <c r="D242" s="139" t="s">
        <v>264</v>
      </c>
      <c r="E242" s="75"/>
      <c r="F242" s="75"/>
      <c r="G242" s="76"/>
      <c r="H242" s="75"/>
      <c r="I242" s="75"/>
      <c r="J242" s="71"/>
      <c r="K242" s="73"/>
      <c r="L242" s="73"/>
    </row>
    <row r="243" spans="1:12" s="74" customFormat="1" ht="20.25" x14ac:dyDescent="0.3">
      <c r="A243" s="70"/>
      <c r="B243" s="69" t="s">
        <v>710</v>
      </c>
      <c r="C243" s="70"/>
      <c r="D243" s="71"/>
      <c r="E243" s="136"/>
      <c r="F243" s="75"/>
      <c r="G243" s="76"/>
      <c r="H243" s="75"/>
      <c r="I243" s="75"/>
      <c r="J243" s="71"/>
      <c r="K243" s="73"/>
      <c r="L243" s="73"/>
    </row>
    <row r="244" spans="1:12" s="74" customFormat="1" ht="20.25" x14ac:dyDescent="0.3">
      <c r="A244" s="70"/>
      <c r="B244" s="69" t="s">
        <v>103</v>
      </c>
      <c r="C244" s="70"/>
      <c r="D244" s="71"/>
      <c r="E244" s="136"/>
      <c r="F244" s="75"/>
      <c r="G244" s="76"/>
      <c r="H244" s="75"/>
      <c r="I244" s="75"/>
      <c r="J244" s="71"/>
      <c r="K244" s="73"/>
      <c r="L244" s="73"/>
    </row>
    <row r="245" spans="1:12" s="74" customFormat="1" ht="20.25" x14ac:dyDescent="0.3">
      <c r="A245" s="77"/>
      <c r="B245" s="78" t="s">
        <v>26</v>
      </c>
      <c r="C245" s="77"/>
      <c r="D245" s="79"/>
      <c r="E245" s="137"/>
      <c r="F245" s="80"/>
      <c r="G245" s="81"/>
      <c r="H245" s="80"/>
      <c r="I245" s="80"/>
      <c r="J245" s="79"/>
      <c r="K245" s="82"/>
      <c r="L245" s="82"/>
    </row>
    <row r="246" spans="1:12" s="74" customFormat="1" ht="20.25" x14ac:dyDescent="0.3">
      <c r="A246" s="70">
        <v>25</v>
      </c>
      <c r="B246" s="69" t="s">
        <v>435</v>
      </c>
      <c r="C246" s="70" t="s">
        <v>492</v>
      </c>
      <c r="D246" s="138" t="s">
        <v>494</v>
      </c>
      <c r="E246" s="136"/>
      <c r="F246" s="75"/>
      <c r="G246" s="243">
        <v>500000</v>
      </c>
      <c r="H246" s="243">
        <v>500000</v>
      </c>
      <c r="I246" s="243">
        <v>500000</v>
      </c>
      <c r="J246" s="95" t="s">
        <v>20</v>
      </c>
      <c r="K246" s="87" t="s">
        <v>22</v>
      </c>
      <c r="L246" s="87" t="s">
        <v>21</v>
      </c>
    </row>
    <row r="247" spans="1:12" s="74" customFormat="1" ht="20.25" x14ac:dyDescent="0.3">
      <c r="A247" s="70"/>
      <c r="B247" s="69" t="s">
        <v>491</v>
      </c>
      <c r="C247" s="70" t="s">
        <v>493</v>
      </c>
      <c r="D247" s="139" t="s">
        <v>495</v>
      </c>
      <c r="E247" s="136"/>
      <c r="F247" s="75"/>
      <c r="G247" s="76"/>
      <c r="H247" s="75"/>
      <c r="I247" s="75"/>
      <c r="J247" s="71" t="s">
        <v>23</v>
      </c>
      <c r="K247" s="73" t="s">
        <v>24</v>
      </c>
      <c r="L247" s="139"/>
    </row>
    <row r="248" spans="1:12" s="74" customFormat="1" ht="20.25" x14ac:dyDescent="0.3">
      <c r="A248" s="70"/>
      <c r="B248" s="69" t="s">
        <v>490</v>
      </c>
      <c r="C248" s="70" t="s">
        <v>275</v>
      </c>
      <c r="D248" s="139" t="s">
        <v>496</v>
      </c>
      <c r="E248" s="136"/>
      <c r="F248" s="75"/>
      <c r="G248" s="76"/>
      <c r="H248" s="75"/>
      <c r="I248" s="75"/>
      <c r="J248" s="71" t="s">
        <v>25</v>
      </c>
      <c r="K248" s="139"/>
      <c r="L248" s="139"/>
    </row>
    <row r="249" spans="1:12" s="74" customFormat="1" ht="20.25" x14ac:dyDescent="0.3">
      <c r="A249" s="70"/>
      <c r="B249" s="69" t="s">
        <v>471</v>
      </c>
      <c r="C249" s="70"/>
      <c r="D249" s="139" t="s">
        <v>264</v>
      </c>
      <c r="E249" s="136"/>
      <c r="F249" s="75"/>
      <c r="G249" s="76"/>
      <c r="H249" s="75"/>
      <c r="I249" s="75"/>
      <c r="J249" s="71"/>
      <c r="K249" s="73"/>
      <c r="L249" s="73"/>
    </row>
    <row r="250" spans="1:12" s="74" customFormat="1" ht="20.25" x14ac:dyDescent="0.3">
      <c r="A250" s="70"/>
      <c r="B250" s="69" t="s">
        <v>103</v>
      </c>
      <c r="C250" s="70"/>
      <c r="D250" s="71"/>
      <c r="E250" s="136"/>
      <c r="F250" s="75"/>
      <c r="G250" s="76"/>
      <c r="H250" s="75"/>
      <c r="I250" s="75"/>
      <c r="J250" s="71"/>
      <c r="K250" s="73"/>
      <c r="L250" s="73"/>
    </row>
    <row r="251" spans="1:12" s="74" customFormat="1" ht="20.25" x14ac:dyDescent="0.3">
      <c r="A251" s="70"/>
      <c r="B251" s="69" t="s">
        <v>26</v>
      </c>
      <c r="C251" s="70"/>
      <c r="D251" s="71"/>
      <c r="E251" s="136"/>
      <c r="F251" s="75"/>
      <c r="G251" s="76"/>
      <c r="H251" s="75"/>
      <c r="I251" s="75"/>
      <c r="J251" s="71"/>
      <c r="K251" s="73"/>
      <c r="L251" s="73"/>
    </row>
    <row r="252" spans="1:12" s="74" customFormat="1" ht="20.25" x14ac:dyDescent="0.3">
      <c r="A252" s="77"/>
      <c r="B252" s="78"/>
      <c r="C252" s="135"/>
      <c r="D252" s="79"/>
      <c r="E252" s="137"/>
      <c r="F252" s="80"/>
      <c r="G252" s="81"/>
      <c r="H252" s="80"/>
      <c r="I252" s="80"/>
      <c r="J252" s="80"/>
      <c r="K252" s="134"/>
      <c r="L252" s="82"/>
    </row>
    <row r="258" spans="1:12" s="74" customFormat="1" ht="20.25" x14ac:dyDescent="0.3">
      <c r="A258" s="361" t="s">
        <v>85</v>
      </c>
      <c r="B258" s="361"/>
      <c r="C258" s="361"/>
      <c r="D258" s="361"/>
      <c r="E258" s="361"/>
      <c r="F258" s="361"/>
      <c r="G258" s="361"/>
      <c r="H258" s="361"/>
      <c r="I258" s="361"/>
      <c r="J258" s="361"/>
      <c r="K258" s="361"/>
      <c r="L258" s="361"/>
    </row>
    <row r="259" spans="1:12" s="74" customFormat="1" ht="20.25" x14ac:dyDescent="0.3">
      <c r="A259" s="361" t="s">
        <v>0</v>
      </c>
      <c r="B259" s="361"/>
      <c r="C259" s="361"/>
      <c r="D259" s="361"/>
      <c r="E259" s="361"/>
      <c r="F259" s="361"/>
      <c r="G259" s="361"/>
      <c r="H259" s="361"/>
      <c r="I259" s="361"/>
      <c r="J259" s="361"/>
      <c r="K259" s="361"/>
      <c r="L259" s="361"/>
    </row>
    <row r="260" spans="1:12" s="74" customFormat="1" ht="20.25" x14ac:dyDescent="0.3">
      <c r="A260" s="74" t="s">
        <v>1</v>
      </c>
      <c r="D260" s="88"/>
      <c r="E260" s="88"/>
      <c r="F260" s="88"/>
      <c r="G260" s="88"/>
      <c r="H260" s="88"/>
      <c r="I260" s="88"/>
      <c r="J260" s="88"/>
      <c r="K260" s="88"/>
      <c r="L260" s="89" t="s">
        <v>2</v>
      </c>
    </row>
    <row r="261" spans="1:12" s="74" customFormat="1" ht="20.25" x14ac:dyDescent="0.3">
      <c r="A261" s="74" t="s">
        <v>3</v>
      </c>
      <c r="D261" s="88"/>
      <c r="E261" s="88"/>
      <c r="F261" s="88"/>
      <c r="G261" s="88"/>
      <c r="H261" s="88"/>
      <c r="I261" s="88"/>
      <c r="J261" s="88"/>
      <c r="K261" s="88"/>
      <c r="L261" s="88"/>
    </row>
    <row r="262" spans="1:12" s="74" customFormat="1" ht="20.25" x14ac:dyDescent="0.3">
      <c r="A262" s="74" t="s">
        <v>4</v>
      </c>
      <c r="L262" s="88"/>
    </row>
    <row r="263" spans="1:12" s="74" customFormat="1" ht="20.25" x14ac:dyDescent="0.3">
      <c r="A263" s="74" t="s">
        <v>5</v>
      </c>
    </row>
    <row r="264" spans="1:12" s="74" customFormat="1" ht="20.25" x14ac:dyDescent="0.3">
      <c r="A264" s="362" t="s">
        <v>6</v>
      </c>
      <c r="B264" s="362" t="s">
        <v>7</v>
      </c>
      <c r="C264" s="362" t="s">
        <v>8</v>
      </c>
      <c r="D264" s="90" t="s">
        <v>9</v>
      </c>
      <c r="E264" s="364"/>
      <c r="F264" s="364"/>
      <c r="G264" s="364"/>
      <c r="H264" s="364"/>
      <c r="I264" s="365"/>
      <c r="J264" s="85" t="s">
        <v>10</v>
      </c>
      <c r="K264" s="362" t="s">
        <v>11</v>
      </c>
      <c r="L264" s="362" t="s">
        <v>12</v>
      </c>
    </row>
    <row r="265" spans="1:12" s="74" customFormat="1" ht="36" customHeight="1" x14ac:dyDescent="0.3">
      <c r="A265" s="363"/>
      <c r="B265" s="363"/>
      <c r="C265" s="363"/>
      <c r="D265" s="92" t="s">
        <v>13</v>
      </c>
      <c r="E265" s="91" t="s">
        <v>834</v>
      </c>
      <c r="F265" s="91" t="s">
        <v>15</v>
      </c>
      <c r="G265" s="91" t="s">
        <v>32</v>
      </c>
      <c r="H265" s="91" t="s">
        <v>17</v>
      </c>
      <c r="I265" s="91" t="s">
        <v>18</v>
      </c>
      <c r="J265" s="91" t="s">
        <v>19</v>
      </c>
      <c r="K265" s="363"/>
      <c r="L265" s="363"/>
    </row>
    <row r="266" spans="1:12" s="74" customFormat="1" ht="20.25" x14ac:dyDescent="0.3">
      <c r="A266" s="70">
        <v>26</v>
      </c>
      <c r="B266" s="69" t="s">
        <v>194</v>
      </c>
      <c r="C266" s="70" t="s">
        <v>237</v>
      </c>
      <c r="D266" s="138" t="s">
        <v>196</v>
      </c>
      <c r="E266" s="136"/>
      <c r="F266" s="75"/>
      <c r="G266" s="243">
        <v>480000</v>
      </c>
      <c r="H266" s="243">
        <v>480000</v>
      </c>
      <c r="I266" s="243">
        <v>480000</v>
      </c>
      <c r="J266" s="95" t="s">
        <v>20</v>
      </c>
      <c r="K266" s="87" t="s">
        <v>22</v>
      </c>
      <c r="L266" s="87" t="s">
        <v>21</v>
      </c>
    </row>
    <row r="267" spans="1:12" s="74" customFormat="1" ht="20.25" x14ac:dyDescent="0.3">
      <c r="A267" s="70"/>
      <c r="B267" s="69" t="s">
        <v>712</v>
      </c>
      <c r="C267" s="70" t="s">
        <v>274</v>
      </c>
      <c r="D267" s="139" t="s">
        <v>476</v>
      </c>
      <c r="E267" s="136"/>
      <c r="F267" s="75"/>
      <c r="G267" s="76"/>
      <c r="H267" s="75"/>
      <c r="I267" s="75"/>
      <c r="J267" s="71" t="s">
        <v>23</v>
      </c>
      <c r="K267" s="73" t="s">
        <v>24</v>
      </c>
      <c r="L267" s="139"/>
    </row>
    <row r="268" spans="1:12" s="74" customFormat="1" ht="20.25" x14ac:dyDescent="0.3">
      <c r="A268" s="70"/>
      <c r="B268" s="69" t="s">
        <v>713</v>
      </c>
      <c r="C268" s="70" t="s">
        <v>275</v>
      </c>
      <c r="D268" s="139" t="s">
        <v>489</v>
      </c>
      <c r="E268" s="136"/>
      <c r="F268" s="75"/>
      <c r="G268" s="76"/>
      <c r="H268" s="75"/>
      <c r="I268" s="75"/>
      <c r="J268" s="71" t="s">
        <v>25</v>
      </c>
      <c r="K268" s="139"/>
      <c r="L268" s="139"/>
    </row>
    <row r="269" spans="1:12" s="74" customFormat="1" ht="20.25" x14ac:dyDescent="0.3">
      <c r="A269" s="70"/>
      <c r="B269" s="69" t="s">
        <v>498</v>
      </c>
      <c r="C269" s="70"/>
      <c r="D269" s="139" t="s">
        <v>499</v>
      </c>
      <c r="E269" s="136"/>
      <c r="F269" s="75"/>
      <c r="G269" s="76"/>
      <c r="H269" s="75"/>
      <c r="I269" s="75"/>
      <c r="J269" s="71"/>
      <c r="K269" s="73"/>
      <c r="L269" s="73"/>
    </row>
    <row r="270" spans="1:12" s="74" customFormat="1" ht="20.25" x14ac:dyDescent="0.3">
      <c r="A270" s="70"/>
      <c r="B270" s="69" t="s">
        <v>103</v>
      </c>
      <c r="C270" s="70"/>
      <c r="D270" s="139" t="s">
        <v>264</v>
      </c>
      <c r="E270" s="136"/>
      <c r="F270" s="75"/>
      <c r="G270" s="76"/>
      <c r="H270" s="75"/>
      <c r="I270" s="75"/>
      <c r="J270" s="71"/>
      <c r="K270" s="73"/>
      <c r="L270" s="73"/>
    </row>
    <row r="271" spans="1:12" s="74" customFormat="1" ht="20.25" x14ac:dyDescent="0.3">
      <c r="A271" s="77"/>
      <c r="B271" s="78" t="s">
        <v>26</v>
      </c>
      <c r="C271" s="135"/>
      <c r="D271" s="79"/>
      <c r="E271" s="137"/>
      <c r="F271" s="80"/>
      <c r="G271" s="81"/>
      <c r="H271" s="80"/>
      <c r="I271" s="80"/>
      <c r="J271" s="80"/>
      <c r="K271" s="134"/>
      <c r="L271" s="82"/>
    </row>
    <row r="272" spans="1:12" s="74" customFormat="1" ht="20.25" x14ac:dyDescent="0.3">
      <c r="A272" s="83">
        <v>27</v>
      </c>
      <c r="B272" s="84" t="s">
        <v>297</v>
      </c>
      <c r="C272" s="144" t="s">
        <v>424</v>
      </c>
      <c r="D272" s="85" t="s">
        <v>7</v>
      </c>
      <c r="E272" s="133"/>
      <c r="F272" s="133"/>
      <c r="G272" s="240">
        <v>250000</v>
      </c>
      <c r="H272" s="240">
        <v>250000</v>
      </c>
      <c r="I272" s="240">
        <v>250000</v>
      </c>
      <c r="J272" s="95" t="s">
        <v>20</v>
      </c>
      <c r="K272" s="85" t="s">
        <v>268</v>
      </c>
      <c r="L272" s="85" t="s">
        <v>21</v>
      </c>
    </row>
    <row r="273" spans="1:12" s="74" customFormat="1" ht="20.25" x14ac:dyDescent="0.3">
      <c r="A273" s="70"/>
      <c r="B273" s="69" t="s">
        <v>711</v>
      </c>
      <c r="C273" s="88" t="s">
        <v>425</v>
      </c>
      <c r="D273" s="71" t="s">
        <v>278</v>
      </c>
      <c r="E273" s="69"/>
      <c r="F273" s="69"/>
      <c r="G273" s="69"/>
      <c r="H273" s="69"/>
      <c r="I273" s="69"/>
      <c r="J273" s="71" t="s">
        <v>23</v>
      </c>
      <c r="K273" s="71" t="s">
        <v>301</v>
      </c>
      <c r="L273" s="71"/>
    </row>
    <row r="274" spans="1:12" s="74" customFormat="1" ht="20.25" x14ac:dyDescent="0.3">
      <c r="A274" s="70"/>
      <c r="B274" s="69" t="s">
        <v>506</v>
      </c>
      <c r="C274" s="88" t="s">
        <v>426</v>
      </c>
      <c r="D274" s="71"/>
      <c r="E274" s="75"/>
      <c r="F274" s="75"/>
      <c r="G274" s="75"/>
      <c r="H274" s="75"/>
      <c r="I274" s="75"/>
      <c r="J274" s="71" t="s">
        <v>303</v>
      </c>
      <c r="K274" s="71" t="s">
        <v>304</v>
      </c>
      <c r="L274" s="71"/>
    </row>
    <row r="275" spans="1:12" s="74" customFormat="1" ht="20.25" x14ac:dyDescent="0.3">
      <c r="A275" s="70"/>
      <c r="B275" s="69" t="s">
        <v>149</v>
      </c>
      <c r="C275" s="88" t="s">
        <v>427</v>
      </c>
      <c r="D275" s="71"/>
      <c r="E275" s="75"/>
      <c r="F275" s="75"/>
      <c r="G275" s="75"/>
      <c r="H275" s="75"/>
      <c r="I275" s="75"/>
      <c r="J275" s="71" t="s">
        <v>306</v>
      </c>
      <c r="K275" s="71" t="s">
        <v>307</v>
      </c>
      <c r="L275" s="71"/>
    </row>
    <row r="276" spans="1:12" s="74" customFormat="1" ht="20.25" x14ac:dyDescent="0.3">
      <c r="A276" s="70"/>
      <c r="B276" s="69" t="s">
        <v>90</v>
      </c>
      <c r="C276" s="73"/>
      <c r="D276" s="71"/>
      <c r="E276" s="75"/>
      <c r="F276" s="75"/>
      <c r="G276" s="75"/>
      <c r="H276" s="75"/>
      <c r="I276" s="75"/>
      <c r="J276" s="71"/>
      <c r="K276" s="71" t="s">
        <v>309</v>
      </c>
      <c r="L276" s="71"/>
    </row>
    <row r="277" spans="1:12" s="74" customFormat="1" ht="20.25" x14ac:dyDescent="0.3">
      <c r="A277" s="77"/>
      <c r="B277" s="78" t="s">
        <v>26</v>
      </c>
      <c r="C277" s="82"/>
      <c r="D277" s="79"/>
      <c r="E277" s="80"/>
      <c r="F277" s="80"/>
      <c r="G277" s="80"/>
      <c r="H277" s="80"/>
      <c r="I277" s="80"/>
      <c r="J277" s="79"/>
      <c r="K277" s="77"/>
      <c r="L277" s="79"/>
    </row>
    <row r="278" spans="1:12" s="74" customFormat="1" ht="20.25" x14ac:dyDescent="0.3">
      <c r="A278" s="70">
        <v>28</v>
      </c>
      <c r="B278" s="69" t="s">
        <v>467</v>
      </c>
      <c r="C278" s="138" t="s">
        <v>273</v>
      </c>
      <c r="D278" s="138" t="s">
        <v>276</v>
      </c>
      <c r="E278" s="136"/>
      <c r="F278" s="75"/>
      <c r="G278" s="243">
        <v>250000</v>
      </c>
      <c r="H278" s="243">
        <v>250000</v>
      </c>
      <c r="I278" s="243">
        <v>250000</v>
      </c>
      <c r="J278" s="177" t="s">
        <v>20</v>
      </c>
      <c r="K278" s="181" t="s">
        <v>31</v>
      </c>
      <c r="L278" s="181" t="s">
        <v>21</v>
      </c>
    </row>
    <row r="279" spans="1:12" s="74" customFormat="1" ht="20.25" x14ac:dyDescent="0.3">
      <c r="A279" s="70"/>
      <c r="B279" s="69" t="s">
        <v>501</v>
      </c>
      <c r="C279" s="139" t="s">
        <v>274</v>
      </c>
      <c r="D279" s="139" t="s">
        <v>502</v>
      </c>
      <c r="E279" s="136"/>
      <c r="F279" s="75"/>
      <c r="G279" s="76"/>
      <c r="H279" s="75"/>
      <c r="I279" s="75"/>
      <c r="J279" s="139" t="s">
        <v>23</v>
      </c>
      <c r="K279" s="217" t="s">
        <v>22</v>
      </c>
      <c r="L279" s="73"/>
    </row>
    <row r="280" spans="1:12" s="74" customFormat="1" ht="20.25" x14ac:dyDescent="0.3">
      <c r="A280" s="70"/>
      <c r="B280" s="69" t="s">
        <v>500</v>
      </c>
      <c r="C280" s="139" t="s">
        <v>275</v>
      </c>
      <c r="D280" s="139" t="s">
        <v>503</v>
      </c>
      <c r="E280" s="136"/>
      <c r="F280" s="75"/>
      <c r="G280" s="76"/>
      <c r="H280" s="75"/>
      <c r="I280" s="75"/>
      <c r="J280" s="139" t="s">
        <v>25</v>
      </c>
      <c r="K280" s="217" t="s">
        <v>24</v>
      </c>
      <c r="L280" s="73"/>
    </row>
    <row r="281" spans="1:12" s="74" customFormat="1" ht="20.25" x14ac:dyDescent="0.3">
      <c r="A281" s="70"/>
      <c r="B281" s="69" t="s">
        <v>89</v>
      </c>
      <c r="C281" s="139"/>
      <c r="D281" s="139" t="s">
        <v>504</v>
      </c>
      <c r="E281" s="136"/>
      <c r="F281" s="75"/>
      <c r="G281" s="76"/>
      <c r="H281" s="75"/>
      <c r="I281" s="75"/>
      <c r="J281" s="71"/>
      <c r="K281" s="73"/>
      <c r="L281" s="73"/>
    </row>
    <row r="282" spans="1:12" s="74" customFormat="1" ht="20.25" x14ac:dyDescent="0.3">
      <c r="A282" s="70"/>
      <c r="B282" s="69" t="s">
        <v>103</v>
      </c>
      <c r="C282" s="70"/>
      <c r="D282" s="139" t="s">
        <v>505</v>
      </c>
      <c r="E282" s="136"/>
      <c r="F282" s="75"/>
      <c r="G282" s="76"/>
      <c r="H282" s="75"/>
      <c r="I282" s="75"/>
      <c r="J282" s="71"/>
      <c r="K282" s="73"/>
      <c r="L282" s="73"/>
    </row>
    <row r="283" spans="1:12" s="74" customFormat="1" ht="20.25" x14ac:dyDescent="0.3">
      <c r="A283" s="77"/>
      <c r="B283" s="78" t="s">
        <v>26</v>
      </c>
      <c r="C283" s="135"/>
      <c r="D283" s="158" t="s">
        <v>264</v>
      </c>
      <c r="E283" s="137"/>
      <c r="F283" s="80"/>
      <c r="G283" s="81"/>
      <c r="H283" s="80"/>
      <c r="I283" s="80"/>
      <c r="J283" s="80" t="s">
        <v>204</v>
      </c>
      <c r="K283" s="134"/>
      <c r="L283" s="82"/>
    </row>
    <row r="284" spans="1:12" s="74" customFormat="1" ht="20.25" x14ac:dyDescent="0.3">
      <c r="A284" s="361" t="s">
        <v>85</v>
      </c>
      <c r="B284" s="361"/>
      <c r="C284" s="361"/>
      <c r="D284" s="361"/>
      <c r="E284" s="361"/>
      <c r="F284" s="361"/>
      <c r="G284" s="361"/>
      <c r="H284" s="361"/>
      <c r="I284" s="361"/>
      <c r="J284" s="361"/>
      <c r="K284" s="361"/>
      <c r="L284" s="361"/>
    </row>
    <row r="285" spans="1:12" s="74" customFormat="1" ht="20.25" x14ac:dyDescent="0.3">
      <c r="A285" s="361" t="s">
        <v>0</v>
      </c>
      <c r="B285" s="361"/>
      <c r="C285" s="361"/>
      <c r="D285" s="361"/>
      <c r="E285" s="361"/>
      <c r="F285" s="361"/>
      <c r="G285" s="361"/>
      <c r="H285" s="361"/>
      <c r="I285" s="361"/>
      <c r="J285" s="361"/>
      <c r="K285" s="361"/>
      <c r="L285" s="361"/>
    </row>
    <row r="286" spans="1:12" s="74" customFormat="1" ht="20.25" x14ac:dyDescent="0.3">
      <c r="A286" s="74" t="s">
        <v>1</v>
      </c>
      <c r="D286" s="88"/>
      <c r="E286" s="88"/>
      <c r="F286" s="88"/>
      <c r="G286" s="88"/>
      <c r="H286" s="88"/>
      <c r="I286" s="88"/>
      <c r="J286" s="88"/>
      <c r="K286" s="88"/>
      <c r="L286" s="89" t="s">
        <v>2</v>
      </c>
    </row>
    <row r="287" spans="1:12" s="74" customFormat="1" ht="20.25" x14ac:dyDescent="0.3">
      <c r="A287" s="74" t="s">
        <v>3</v>
      </c>
      <c r="D287" s="88"/>
      <c r="E287" s="88"/>
      <c r="F287" s="88"/>
      <c r="G287" s="88"/>
      <c r="H287" s="88"/>
      <c r="I287" s="88"/>
      <c r="J287" s="88"/>
      <c r="K287" s="88"/>
      <c r="L287" s="88"/>
    </row>
    <row r="288" spans="1:12" s="74" customFormat="1" ht="20.25" x14ac:dyDescent="0.3">
      <c r="A288" s="74" t="s">
        <v>4</v>
      </c>
      <c r="L288" s="88"/>
    </row>
    <row r="289" spans="1:12" s="74" customFormat="1" ht="20.25" x14ac:dyDescent="0.3">
      <c r="A289" s="74" t="s">
        <v>5</v>
      </c>
    </row>
    <row r="290" spans="1:12" s="74" customFormat="1" ht="20.25" x14ac:dyDescent="0.3">
      <c r="A290" s="362" t="s">
        <v>6</v>
      </c>
      <c r="B290" s="362" t="s">
        <v>7</v>
      </c>
      <c r="C290" s="362" t="s">
        <v>8</v>
      </c>
      <c r="D290" s="90" t="s">
        <v>9</v>
      </c>
      <c r="E290" s="364"/>
      <c r="F290" s="364"/>
      <c r="G290" s="364"/>
      <c r="H290" s="364"/>
      <c r="I290" s="365"/>
      <c r="J290" s="85" t="s">
        <v>10</v>
      </c>
      <c r="K290" s="362" t="s">
        <v>11</v>
      </c>
      <c r="L290" s="362" t="s">
        <v>12</v>
      </c>
    </row>
    <row r="291" spans="1:12" s="74" customFormat="1" ht="40.5" x14ac:dyDescent="0.3">
      <c r="A291" s="363"/>
      <c r="B291" s="363"/>
      <c r="C291" s="363"/>
      <c r="D291" s="92" t="s">
        <v>13</v>
      </c>
      <c r="E291" s="91" t="s">
        <v>834</v>
      </c>
      <c r="F291" s="91" t="s">
        <v>15</v>
      </c>
      <c r="G291" s="91" t="s">
        <v>32</v>
      </c>
      <c r="H291" s="91" t="s">
        <v>17</v>
      </c>
      <c r="I291" s="91" t="s">
        <v>18</v>
      </c>
      <c r="J291" s="91" t="s">
        <v>19</v>
      </c>
      <c r="K291" s="363"/>
      <c r="L291" s="363"/>
    </row>
    <row r="292" spans="1:12" s="74" customFormat="1" ht="20.25" x14ac:dyDescent="0.3">
      <c r="A292" s="83">
        <v>29</v>
      </c>
      <c r="B292" s="84" t="s">
        <v>482</v>
      </c>
      <c r="C292" s="180" t="s">
        <v>407</v>
      </c>
      <c r="D292" s="85" t="s">
        <v>7</v>
      </c>
      <c r="E292" s="253"/>
      <c r="F292" s="95"/>
      <c r="G292" s="328">
        <v>250000</v>
      </c>
      <c r="H292" s="328">
        <v>250000</v>
      </c>
      <c r="I292" s="328">
        <v>250000</v>
      </c>
      <c r="J292" s="177" t="s">
        <v>20</v>
      </c>
      <c r="K292" s="181" t="s">
        <v>268</v>
      </c>
      <c r="L292" s="87"/>
    </row>
    <row r="293" spans="1:12" s="74" customFormat="1" ht="20.25" x14ac:dyDescent="0.3">
      <c r="A293" s="70"/>
      <c r="B293" s="69" t="s">
        <v>500</v>
      </c>
      <c r="C293" s="163" t="s">
        <v>485</v>
      </c>
      <c r="D293" s="71" t="s">
        <v>278</v>
      </c>
      <c r="E293" s="136"/>
      <c r="F293" s="75"/>
      <c r="G293" s="76"/>
      <c r="H293" s="75"/>
      <c r="I293" s="75"/>
      <c r="J293" s="139" t="s">
        <v>23</v>
      </c>
      <c r="K293" s="217" t="s">
        <v>301</v>
      </c>
      <c r="L293" s="73"/>
    </row>
    <row r="294" spans="1:12" s="74" customFormat="1" ht="20.25" x14ac:dyDescent="0.3">
      <c r="A294" s="70"/>
      <c r="B294" s="69" t="s">
        <v>149</v>
      </c>
      <c r="C294" s="163" t="s">
        <v>486</v>
      </c>
      <c r="D294" s="71"/>
      <c r="E294" s="136"/>
      <c r="F294" s="75"/>
      <c r="G294" s="76"/>
      <c r="H294" s="75"/>
      <c r="I294" s="75"/>
      <c r="J294" s="139" t="s">
        <v>25</v>
      </c>
      <c r="K294" s="217" t="s">
        <v>487</v>
      </c>
      <c r="L294" s="73"/>
    </row>
    <row r="295" spans="1:12" s="74" customFormat="1" ht="20.25" x14ac:dyDescent="0.3">
      <c r="A295" s="70"/>
      <c r="B295" s="69" t="s">
        <v>103</v>
      </c>
      <c r="C295" s="70"/>
      <c r="D295" s="71"/>
      <c r="E295" s="136"/>
      <c r="F295" s="75"/>
      <c r="G295" s="76"/>
      <c r="H295" s="75"/>
      <c r="I295" s="75"/>
      <c r="J295" s="71"/>
      <c r="K295" s="217" t="s">
        <v>488</v>
      </c>
      <c r="L295" s="73"/>
    </row>
    <row r="296" spans="1:12" s="74" customFormat="1" ht="20.25" x14ac:dyDescent="0.3">
      <c r="A296" s="77"/>
      <c r="B296" s="78" t="s">
        <v>26</v>
      </c>
      <c r="C296" s="77"/>
      <c r="D296" s="79"/>
      <c r="E296" s="137"/>
      <c r="F296" s="80"/>
      <c r="G296" s="81"/>
      <c r="H296" s="80"/>
      <c r="I296" s="80"/>
      <c r="J296" s="79"/>
      <c r="K296" s="82"/>
      <c r="L296" s="82"/>
    </row>
    <row r="297" spans="1:12" s="74" customFormat="1" ht="20.25" x14ac:dyDescent="0.3">
      <c r="A297" s="83">
        <v>30</v>
      </c>
      <c r="B297" s="84" t="s">
        <v>297</v>
      </c>
      <c r="C297" s="144" t="s">
        <v>424</v>
      </c>
      <c r="D297" s="85" t="s">
        <v>7</v>
      </c>
      <c r="E297" s="133"/>
      <c r="F297" s="133"/>
      <c r="G297" s="240">
        <v>250000</v>
      </c>
      <c r="H297" s="240">
        <v>250000</v>
      </c>
      <c r="I297" s="240">
        <v>250000</v>
      </c>
      <c r="J297" s="95" t="s">
        <v>20</v>
      </c>
      <c r="K297" s="85" t="s">
        <v>268</v>
      </c>
      <c r="L297" s="85" t="s">
        <v>21</v>
      </c>
    </row>
    <row r="298" spans="1:12" s="74" customFormat="1" ht="20.25" x14ac:dyDescent="0.3">
      <c r="A298" s="70"/>
      <c r="B298" s="69" t="s">
        <v>507</v>
      </c>
      <c r="C298" s="88" t="s">
        <v>425</v>
      </c>
      <c r="D298" s="71" t="s">
        <v>278</v>
      </c>
      <c r="E298" s="69"/>
      <c r="F298" s="69"/>
      <c r="G298" s="69"/>
      <c r="H298" s="69"/>
      <c r="I298" s="69"/>
      <c r="J298" s="71" t="s">
        <v>23</v>
      </c>
      <c r="K298" s="71" t="s">
        <v>301</v>
      </c>
      <c r="L298" s="71"/>
    </row>
    <row r="299" spans="1:12" s="74" customFormat="1" ht="20.25" x14ac:dyDescent="0.3">
      <c r="A299" s="70"/>
      <c r="B299" s="69" t="s">
        <v>508</v>
      </c>
      <c r="C299" s="88" t="s">
        <v>426</v>
      </c>
      <c r="D299" s="71"/>
      <c r="E299" s="75"/>
      <c r="F299" s="75"/>
      <c r="G299" s="75"/>
      <c r="H299" s="75"/>
      <c r="I299" s="75"/>
      <c r="J299" s="71" t="s">
        <v>303</v>
      </c>
      <c r="K299" s="71" t="s">
        <v>304</v>
      </c>
      <c r="L299" s="71"/>
    </row>
    <row r="300" spans="1:12" s="74" customFormat="1" ht="20.25" x14ac:dyDescent="0.3">
      <c r="A300" s="70"/>
      <c r="B300" s="69" t="s">
        <v>509</v>
      </c>
      <c r="C300" s="88" t="s">
        <v>427</v>
      </c>
      <c r="D300" s="71"/>
      <c r="E300" s="75"/>
      <c r="F300" s="75"/>
      <c r="G300" s="75"/>
      <c r="H300" s="75"/>
      <c r="I300" s="75"/>
      <c r="J300" s="71" t="s">
        <v>306</v>
      </c>
      <c r="K300" s="71" t="s">
        <v>307</v>
      </c>
      <c r="L300" s="71"/>
    </row>
    <row r="301" spans="1:12" s="74" customFormat="1" ht="20.25" x14ac:dyDescent="0.3">
      <c r="A301" s="70"/>
      <c r="B301" s="69" t="s">
        <v>26</v>
      </c>
      <c r="C301" s="73"/>
      <c r="D301" s="71"/>
      <c r="E301" s="75"/>
      <c r="F301" s="75"/>
      <c r="G301" s="75"/>
      <c r="H301" s="75"/>
      <c r="I301" s="75"/>
      <c r="J301" s="71"/>
      <c r="K301" s="71" t="s">
        <v>309</v>
      </c>
      <c r="L301" s="71"/>
    </row>
    <row r="302" spans="1:12" s="74" customFormat="1" ht="20.25" x14ac:dyDescent="0.3">
      <c r="A302" s="83">
        <v>31</v>
      </c>
      <c r="B302" s="84" t="s">
        <v>297</v>
      </c>
      <c r="C302" s="144" t="s">
        <v>424</v>
      </c>
      <c r="D302" s="85" t="s">
        <v>7</v>
      </c>
      <c r="E302" s="133"/>
      <c r="F302" s="133"/>
      <c r="G302" s="240">
        <v>250000</v>
      </c>
      <c r="H302" s="240">
        <v>250000</v>
      </c>
      <c r="I302" s="240">
        <v>250000</v>
      </c>
      <c r="J302" s="95" t="s">
        <v>20</v>
      </c>
      <c r="K302" s="85" t="s">
        <v>268</v>
      </c>
      <c r="L302" s="85" t="s">
        <v>21</v>
      </c>
    </row>
    <row r="303" spans="1:12" s="74" customFormat="1" ht="20.25" x14ac:dyDescent="0.3">
      <c r="A303" s="70"/>
      <c r="B303" s="69" t="s">
        <v>507</v>
      </c>
      <c r="C303" s="88" t="s">
        <v>425</v>
      </c>
      <c r="D303" s="71" t="s">
        <v>278</v>
      </c>
      <c r="E303" s="69"/>
      <c r="F303" s="69"/>
      <c r="G303" s="69"/>
      <c r="H303" s="69"/>
      <c r="I303" s="69"/>
      <c r="J303" s="71" t="s">
        <v>23</v>
      </c>
      <c r="K303" s="71" t="s">
        <v>301</v>
      </c>
      <c r="L303" s="71"/>
    </row>
    <row r="304" spans="1:12" s="74" customFormat="1" ht="20.25" x14ac:dyDescent="0.3">
      <c r="A304" s="70"/>
      <c r="B304" s="69" t="s">
        <v>510</v>
      </c>
      <c r="C304" s="88" t="s">
        <v>426</v>
      </c>
      <c r="D304" s="71"/>
      <c r="E304" s="75"/>
      <c r="F304" s="75"/>
      <c r="G304" s="75"/>
      <c r="H304" s="75"/>
      <c r="I304" s="75"/>
      <c r="J304" s="71" t="s">
        <v>303</v>
      </c>
      <c r="K304" s="71" t="s">
        <v>304</v>
      </c>
      <c r="L304" s="71"/>
    </row>
    <row r="305" spans="1:12" s="74" customFormat="1" ht="20.25" x14ac:dyDescent="0.3">
      <c r="A305" s="70"/>
      <c r="B305" s="69" t="s">
        <v>509</v>
      </c>
      <c r="C305" s="88" t="s">
        <v>427</v>
      </c>
      <c r="D305" s="71"/>
      <c r="E305" s="75"/>
      <c r="F305" s="75"/>
      <c r="G305" s="75"/>
      <c r="H305" s="75"/>
      <c r="I305" s="75"/>
      <c r="J305" s="71" t="s">
        <v>306</v>
      </c>
      <c r="K305" s="71" t="s">
        <v>307</v>
      </c>
      <c r="L305" s="71"/>
    </row>
    <row r="306" spans="1:12" s="74" customFormat="1" ht="20.25" x14ac:dyDescent="0.3">
      <c r="A306" s="77"/>
      <c r="B306" s="78" t="s">
        <v>26</v>
      </c>
      <c r="C306" s="82"/>
      <c r="D306" s="79"/>
      <c r="E306" s="80"/>
      <c r="F306" s="80"/>
      <c r="G306" s="80"/>
      <c r="H306" s="80"/>
      <c r="I306" s="80"/>
      <c r="J306" s="79"/>
      <c r="K306" s="79" t="s">
        <v>309</v>
      </c>
      <c r="L306" s="79"/>
    </row>
    <row r="307" spans="1:12" s="74" customFormat="1" ht="20.25" x14ac:dyDescent="0.3">
      <c r="A307" s="88"/>
      <c r="C307" s="88"/>
      <c r="D307" s="88"/>
      <c r="E307" s="97"/>
      <c r="F307" s="97"/>
      <c r="G307" s="97"/>
      <c r="H307" s="97"/>
      <c r="I307" s="97"/>
      <c r="J307" s="88"/>
      <c r="K307" s="88"/>
      <c r="L307" s="88"/>
    </row>
    <row r="308" spans="1:12" s="74" customFormat="1" ht="20.25" x14ac:dyDescent="0.3">
      <c r="A308" s="88"/>
      <c r="C308" s="88"/>
      <c r="D308" s="88"/>
      <c r="E308" s="97"/>
      <c r="F308" s="97"/>
      <c r="G308" s="97"/>
      <c r="H308" s="97"/>
      <c r="I308" s="97"/>
      <c r="J308" s="88"/>
      <c r="K308" s="88"/>
      <c r="L308" s="88"/>
    </row>
    <row r="309" spans="1:12" s="74" customFormat="1" ht="20.25" x14ac:dyDescent="0.3">
      <c r="A309" s="361" t="s">
        <v>85</v>
      </c>
      <c r="B309" s="361"/>
      <c r="C309" s="361"/>
      <c r="D309" s="361"/>
      <c r="E309" s="361"/>
      <c r="F309" s="361"/>
      <c r="G309" s="361"/>
      <c r="H309" s="361"/>
      <c r="I309" s="361"/>
      <c r="J309" s="361"/>
      <c r="K309" s="361"/>
      <c r="L309" s="361"/>
    </row>
    <row r="310" spans="1:12" s="74" customFormat="1" ht="20.25" x14ac:dyDescent="0.3">
      <c r="A310" s="361" t="s">
        <v>0</v>
      </c>
      <c r="B310" s="361"/>
      <c r="C310" s="361"/>
      <c r="D310" s="361"/>
      <c r="E310" s="361"/>
      <c r="F310" s="361"/>
      <c r="G310" s="361"/>
      <c r="H310" s="361"/>
      <c r="I310" s="361"/>
      <c r="J310" s="361"/>
      <c r="K310" s="361"/>
      <c r="L310" s="361"/>
    </row>
    <row r="311" spans="1:12" s="74" customFormat="1" ht="20.25" x14ac:dyDescent="0.3">
      <c r="A311" s="74" t="s">
        <v>1</v>
      </c>
      <c r="D311" s="88"/>
      <c r="E311" s="88"/>
      <c r="F311" s="88"/>
      <c r="G311" s="88"/>
      <c r="H311" s="88"/>
      <c r="I311" s="88"/>
      <c r="J311" s="88"/>
      <c r="K311" s="88"/>
      <c r="L311" s="89" t="s">
        <v>2</v>
      </c>
    </row>
    <row r="312" spans="1:12" s="74" customFormat="1" ht="20.25" x14ac:dyDescent="0.3">
      <c r="A312" s="74" t="s">
        <v>3</v>
      </c>
      <c r="D312" s="88"/>
      <c r="E312" s="88"/>
      <c r="F312" s="88"/>
      <c r="G312" s="88"/>
      <c r="H312" s="88"/>
      <c r="I312" s="88"/>
      <c r="J312" s="88"/>
      <c r="K312" s="88"/>
      <c r="L312" s="88"/>
    </row>
    <row r="313" spans="1:12" s="74" customFormat="1" ht="20.25" x14ac:dyDescent="0.3">
      <c r="A313" s="74" t="s">
        <v>4</v>
      </c>
      <c r="L313" s="88"/>
    </row>
    <row r="314" spans="1:12" s="74" customFormat="1" ht="20.25" x14ac:dyDescent="0.3">
      <c r="A314" s="74" t="s">
        <v>5</v>
      </c>
    </row>
    <row r="315" spans="1:12" s="74" customFormat="1" ht="20.25" x14ac:dyDescent="0.3">
      <c r="A315" s="362" t="s">
        <v>6</v>
      </c>
      <c r="B315" s="362" t="s">
        <v>7</v>
      </c>
      <c r="C315" s="362" t="s">
        <v>8</v>
      </c>
      <c r="D315" s="90" t="s">
        <v>9</v>
      </c>
      <c r="E315" s="364"/>
      <c r="F315" s="364"/>
      <c r="G315" s="364"/>
      <c r="H315" s="364"/>
      <c r="I315" s="365"/>
      <c r="J315" s="85" t="s">
        <v>10</v>
      </c>
      <c r="K315" s="362" t="s">
        <v>11</v>
      </c>
      <c r="L315" s="362" t="s">
        <v>12</v>
      </c>
    </row>
    <row r="316" spans="1:12" s="74" customFormat="1" ht="40.5" x14ac:dyDescent="0.3">
      <c r="A316" s="363"/>
      <c r="B316" s="363"/>
      <c r="C316" s="363"/>
      <c r="D316" s="92" t="s">
        <v>13</v>
      </c>
      <c r="E316" s="91" t="s">
        <v>834</v>
      </c>
      <c r="F316" s="91" t="s">
        <v>15</v>
      </c>
      <c r="G316" s="91" t="s">
        <v>32</v>
      </c>
      <c r="H316" s="91" t="s">
        <v>17</v>
      </c>
      <c r="I316" s="91" t="s">
        <v>18</v>
      </c>
      <c r="J316" s="91" t="s">
        <v>19</v>
      </c>
      <c r="K316" s="363"/>
      <c r="L316" s="363"/>
    </row>
    <row r="317" spans="1:12" s="74" customFormat="1" ht="20.25" x14ac:dyDescent="0.3">
      <c r="A317" s="70">
        <v>32</v>
      </c>
      <c r="B317" s="69" t="s">
        <v>512</v>
      </c>
      <c r="C317" s="70" t="s">
        <v>516</v>
      </c>
      <c r="D317" s="71" t="s">
        <v>238</v>
      </c>
      <c r="E317" s="136"/>
      <c r="F317" s="75"/>
      <c r="G317" s="243">
        <v>400000</v>
      </c>
      <c r="H317" s="243">
        <v>400000</v>
      </c>
      <c r="I317" s="243">
        <v>400000</v>
      </c>
      <c r="J317" s="95" t="s">
        <v>20</v>
      </c>
      <c r="K317" s="73" t="s">
        <v>514</v>
      </c>
      <c r="L317" s="85" t="s">
        <v>21</v>
      </c>
    </row>
    <row r="318" spans="1:12" s="74" customFormat="1" ht="20.25" x14ac:dyDescent="0.3">
      <c r="A318" s="70"/>
      <c r="B318" s="69" t="s">
        <v>513</v>
      </c>
      <c r="C318" s="70" t="s">
        <v>517</v>
      </c>
      <c r="D318" s="71" t="s">
        <v>518</v>
      </c>
      <c r="E318" s="136"/>
      <c r="F318" s="75"/>
      <c r="G318" s="76"/>
      <c r="H318" s="75"/>
      <c r="I318" s="75"/>
      <c r="J318" s="71" t="s">
        <v>23</v>
      </c>
      <c r="K318" s="73" t="s">
        <v>426</v>
      </c>
      <c r="L318" s="73"/>
    </row>
    <row r="319" spans="1:12" s="74" customFormat="1" ht="20.25" x14ac:dyDescent="0.3">
      <c r="A319" s="70"/>
      <c r="B319" s="69" t="s">
        <v>146</v>
      </c>
      <c r="C319" s="70"/>
      <c r="D319" s="71" t="s">
        <v>278</v>
      </c>
      <c r="E319" s="136"/>
      <c r="F319" s="75"/>
      <c r="G319" s="76"/>
      <c r="H319" s="75"/>
      <c r="I319" s="75"/>
      <c r="J319" s="71" t="s">
        <v>303</v>
      </c>
      <c r="K319" s="73" t="s">
        <v>427</v>
      </c>
      <c r="L319" s="73"/>
    </row>
    <row r="320" spans="1:12" s="74" customFormat="1" ht="20.25" x14ac:dyDescent="0.3">
      <c r="A320" s="70"/>
      <c r="B320" s="69" t="s">
        <v>149</v>
      </c>
      <c r="C320" s="70"/>
      <c r="D320" s="71"/>
      <c r="E320" s="136"/>
      <c r="F320" s="75"/>
      <c r="G320" s="76"/>
      <c r="H320" s="75"/>
      <c r="I320" s="75"/>
      <c r="J320" s="71" t="s">
        <v>306</v>
      </c>
      <c r="K320" s="73" t="s">
        <v>515</v>
      </c>
      <c r="L320" s="73"/>
    </row>
    <row r="321" spans="1:12" s="74" customFormat="1" ht="20.25" x14ac:dyDescent="0.3">
      <c r="A321" s="70"/>
      <c r="B321" s="69" t="s">
        <v>103</v>
      </c>
      <c r="C321" s="70"/>
      <c r="D321" s="71"/>
      <c r="E321" s="136"/>
      <c r="F321" s="75"/>
      <c r="G321" s="76"/>
      <c r="H321" s="75"/>
      <c r="I321" s="75"/>
      <c r="J321" s="71"/>
      <c r="K321" s="73"/>
      <c r="L321" s="73"/>
    </row>
    <row r="322" spans="1:12" s="74" customFormat="1" ht="20.25" x14ac:dyDescent="0.3">
      <c r="A322" s="77"/>
      <c r="B322" s="78" t="s">
        <v>26</v>
      </c>
      <c r="C322" s="135"/>
      <c r="D322" s="79"/>
      <c r="E322" s="137"/>
      <c r="F322" s="80"/>
      <c r="G322" s="81"/>
      <c r="H322" s="80"/>
      <c r="I322" s="80"/>
      <c r="J322" s="80"/>
      <c r="K322" s="134"/>
      <c r="L322" s="82"/>
    </row>
    <row r="323" spans="1:12" s="74" customFormat="1" ht="21.6" customHeight="1" x14ac:dyDescent="0.3">
      <c r="A323" s="85">
        <v>33</v>
      </c>
      <c r="B323" s="86" t="s">
        <v>297</v>
      </c>
      <c r="C323" s="83" t="s">
        <v>519</v>
      </c>
      <c r="D323" s="85" t="s">
        <v>520</v>
      </c>
      <c r="E323" s="133"/>
      <c r="F323" s="133"/>
      <c r="G323" s="240">
        <v>250000</v>
      </c>
      <c r="H323" s="240">
        <v>250000</v>
      </c>
      <c r="I323" s="240">
        <v>250000</v>
      </c>
      <c r="J323" s="96" t="s">
        <v>20</v>
      </c>
      <c r="K323" s="85" t="s">
        <v>268</v>
      </c>
      <c r="L323" s="87" t="s">
        <v>21</v>
      </c>
    </row>
    <row r="324" spans="1:12" s="74" customFormat="1" ht="21.95" customHeight="1" x14ac:dyDescent="0.3">
      <c r="A324" s="71"/>
      <c r="B324" s="72" t="s">
        <v>521</v>
      </c>
      <c r="C324" s="70" t="s">
        <v>526</v>
      </c>
      <c r="D324" s="71" t="s">
        <v>522</v>
      </c>
      <c r="E324" s="255"/>
      <c r="F324" s="256"/>
      <c r="G324" s="257"/>
      <c r="H324" s="75"/>
      <c r="I324" s="75"/>
      <c r="J324" s="70" t="s">
        <v>23</v>
      </c>
      <c r="K324" s="71" t="s">
        <v>301</v>
      </c>
      <c r="L324" s="254"/>
    </row>
    <row r="325" spans="1:12" s="74" customFormat="1" ht="21.95" customHeight="1" x14ac:dyDescent="0.3">
      <c r="A325" s="71"/>
      <c r="B325" s="72" t="s">
        <v>523</v>
      </c>
      <c r="C325" s="70" t="s">
        <v>305</v>
      </c>
      <c r="D325" s="71" t="s">
        <v>525</v>
      </c>
      <c r="E325" s="254"/>
      <c r="F325" s="69"/>
      <c r="G325" s="72"/>
      <c r="H325" s="75"/>
      <c r="I325" s="75"/>
      <c r="J325" s="70" t="s">
        <v>25</v>
      </c>
      <c r="K325" s="71" t="s">
        <v>883</v>
      </c>
      <c r="L325" s="254"/>
    </row>
    <row r="326" spans="1:12" s="74" customFormat="1" ht="21.95" customHeight="1" x14ac:dyDescent="0.3">
      <c r="A326" s="71"/>
      <c r="B326" s="72" t="s">
        <v>103</v>
      </c>
      <c r="C326" s="70" t="s">
        <v>308</v>
      </c>
      <c r="D326" s="71"/>
      <c r="E326" s="254"/>
      <c r="F326" s="69"/>
      <c r="G326" s="72"/>
      <c r="H326" s="75"/>
      <c r="I326" s="75"/>
      <c r="J326" s="70"/>
      <c r="K326" s="71" t="s">
        <v>884</v>
      </c>
      <c r="L326" s="254"/>
    </row>
    <row r="327" spans="1:12" s="74" customFormat="1" ht="21.95" customHeight="1" x14ac:dyDescent="0.3">
      <c r="A327" s="79"/>
      <c r="B327" s="135" t="s">
        <v>26</v>
      </c>
      <c r="C327" s="77"/>
      <c r="D327" s="79"/>
      <c r="E327" s="134"/>
      <c r="F327" s="78"/>
      <c r="G327" s="135"/>
      <c r="H327" s="80"/>
      <c r="I327" s="80"/>
      <c r="J327" s="81"/>
      <c r="K327" s="78" t="s">
        <v>488</v>
      </c>
      <c r="L327" s="134"/>
    </row>
    <row r="328" spans="1:12" s="74" customFormat="1" ht="21.95" customHeight="1" x14ac:dyDescent="0.3">
      <c r="A328" s="85">
        <v>34</v>
      </c>
      <c r="B328" s="86" t="s">
        <v>527</v>
      </c>
      <c r="C328" s="85" t="s">
        <v>237</v>
      </c>
      <c r="D328" s="71" t="s">
        <v>317</v>
      </c>
      <c r="E328" s="133"/>
      <c r="F328" s="133"/>
      <c r="G328" s="240">
        <v>300000</v>
      </c>
      <c r="H328" s="240">
        <v>300000</v>
      </c>
      <c r="I328" s="240">
        <v>300000</v>
      </c>
      <c r="J328" s="95" t="s">
        <v>20</v>
      </c>
      <c r="K328" s="87" t="s">
        <v>528</v>
      </c>
      <c r="L328" s="87" t="s">
        <v>21</v>
      </c>
    </row>
    <row r="329" spans="1:12" s="74" customFormat="1" ht="21.95" customHeight="1" x14ac:dyDescent="0.3">
      <c r="A329" s="71"/>
      <c r="B329" s="72" t="s">
        <v>529</v>
      </c>
      <c r="C329" s="71" t="s">
        <v>530</v>
      </c>
      <c r="D329" s="71" t="s">
        <v>278</v>
      </c>
      <c r="E329" s="75"/>
      <c r="F329" s="75"/>
      <c r="G329" s="76"/>
      <c r="H329" s="76"/>
      <c r="I329" s="76"/>
      <c r="J329" s="71" t="s">
        <v>23</v>
      </c>
      <c r="K329" s="73" t="s">
        <v>514</v>
      </c>
      <c r="L329" s="69"/>
    </row>
    <row r="330" spans="1:12" s="74" customFormat="1" ht="21.95" customHeight="1" x14ac:dyDescent="0.3">
      <c r="A330" s="71"/>
      <c r="B330" s="72" t="s">
        <v>523</v>
      </c>
      <c r="C330" s="71"/>
      <c r="D330" s="73"/>
      <c r="E330" s="75"/>
      <c r="F330" s="75"/>
      <c r="G330" s="76"/>
      <c r="H330" s="76"/>
      <c r="I330" s="76"/>
      <c r="J330" s="71" t="s">
        <v>25</v>
      </c>
      <c r="K330" s="73" t="s">
        <v>236</v>
      </c>
      <c r="L330" s="69"/>
    </row>
    <row r="331" spans="1:12" s="74" customFormat="1" ht="21.95" customHeight="1" x14ac:dyDescent="0.3">
      <c r="A331" s="71"/>
      <c r="B331" s="72" t="s">
        <v>103</v>
      </c>
      <c r="C331" s="71"/>
      <c r="D331" s="73"/>
      <c r="E331" s="75"/>
      <c r="F331" s="75"/>
      <c r="G331" s="76"/>
      <c r="H331" s="76"/>
      <c r="I331" s="76"/>
      <c r="J331" s="71"/>
      <c r="K331" s="88" t="s">
        <v>515</v>
      </c>
      <c r="L331" s="71"/>
    </row>
    <row r="332" spans="1:12" s="74" customFormat="1" ht="23.25" customHeight="1" x14ac:dyDescent="0.3">
      <c r="A332" s="79"/>
      <c r="B332" s="135" t="s">
        <v>26</v>
      </c>
      <c r="C332" s="79"/>
      <c r="D332" s="82"/>
      <c r="E332" s="258"/>
      <c r="F332" s="258"/>
      <c r="G332" s="259"/>
      <c r="H332" s="259"/>
      <c r="I332" s="259"/>
      <c r="J332" s="80"/>
      <c r="K332" s="82"/>
      <c r="L332" s="79"/>
    </row>
    <row r="333" spans="1:12" s="74" customFormat="1" ht="23.25" customHeight="1" x14ac:dyDescent="0.3">
      <c r="A333" s="88"/>
      <c r="C333" s="88"/>
      <c r="D333" s="88"/>
      <c r="E333" s="324"/>
      <c r="F333" s="324"/>
      <c r="G333" s="324"/>
      <c r="H333" s="324"/>
      <c r="I333" s="324"/>
      <c r="J333" s="97"/>
      <c r="K333" s="88"/>
      <c r="L333" s="88"/>
    </row>
    <row r="334" spans="1:12" s="74" customFormat="1" ht="20.25" x14ac:dyDescent="0.3">
      <c r="A334" s="361" t="s">
        <v>85</v>
      </c>
      <c r="B334" s="361"/>
      <c r="C334" s="361"/>
      <c r="D334" s="361"/>
      <c r="E334" s="361"/>
      <c r="F334" s="361"/>
      <c r="G334" s="361"/>
      <c r="H334" s="361"/>
      <c r="I334" s="361"/>
      <c r="J334" s="361"/>
      <c r="K334" s="361"/>
      <c r="L334" s="361"/>
    </row>
    <row r="335" spans="1:12" s="74" customFormat="1" ht="20.25" x14ac:dyDescent="0.3">
      <c r="A335" s="361" t="s">
        <v>0</v>
      </c>
      <c r="B335" s="361"/>
      <c r="C335" s="361"/>
      <c r="D335" s="361"/>
      <c r="E335" s="361"/>
      <c r="F335" s="361"/>
      <c r="G335" s="361"/>
      <c r="H335" s="361"/>
      <c r="I335" s="361"/>
      <c r="J335" s="361"/>
      <c r="K335" s="361"/>
      <c r="L335" s="361"/>
    </row>
    <row r="336" spans="1:12" s="74" customFormat="1" ht="20.25" x14ac:dyDescent="0.3">
      <c r="A336" s="74" t="s">
        <v>1</v>
      </c>
      <c r="D336" s="88"/>
      <c r="E336" s="88"/>
      <c r="F336" s="88"/>
      <c r="G336" s="88"/>
      <c r="H336" s="88"/>
      <c r="I336" s="88"/>
      <c r="J336" s="88"/>
      <c r="K336" s="88"/>
      <c r="L336" s="89" t="s">
        <v>2</v>
      </c>
    </row>
    <row r="337" spans="1:13" s="74" customFormat="1" ht="20.25" x14ac:dyDescent="0.3">
      <c r="A337" s="74" t="s">
        <v>3</v>
      </c>
      <c r="D337" s="88"/>
      <c r="E337" s="88"/>
      <c r="F337" s="88"/>
      <c r="G337" s="88"/>
      <c r="H337" s="88"/>
      <c r="I337" s="88"/>
      <c r="J337" s="88"/>
      <c r="K337" s="88"/>
      <c r="L337" s="88"/>
    </row>
    <row r="338" spans="1:13" s="74" customFormat="1" ht="20.25" x14ac:dyDescent="0.3">
      <c r="A338" s="74" t="s">
        <v>4</v>
      </c>
      <c r="L338" s="88"/>
    </row>
    <row r="339" spans="1:13" s="74" customFormat="1" ht="20.25" x14ac:dyDescent="0.3">
      <c r="A339" s="74" t="s">
        <v>5</v>
      </c>
    </row>
    <row r="340" spans="1:13" s="74" customFormat="1" ht="20.25" x14ac:dyDescent="0.3">
      <c r="A340" s="362" t="s">
        <v>6</v>
      </c>
      <c r="B340" s="362" t="s">
        <v>7</v>
      </c>
      <c r="C340" s="362" t="s">
        <v>8</v>
      </c>
      <c r="D340" s="90" t="s">
        <v>9</v>
      </c>
      <c r="E340" s="364"/>
      <c r="F340" s="364"/>
      <c r="G340" s="364"/>
      <c r="H340" s="364"/>
      <c r="I340" s="365"/>
      <c r="J340" s="85" t="s">
        <v>10</v>
      </c>
      <c r="K340" s="362" t="s">
        <v>11</v>
      </c>
      <c r="L340" s="362" t="s">
        <v>12</v>
      </c>
    </row>
    <row r="341" spans="1:13" s="74" customFormat="1" ht="40.5" x14ac:dyDescent="0.3">
      <c r="A341" s="363"/>
      <c r="B341" s="363"/>
      <c r="C341" s="363"/>
      <c r="D341" s="92" t="s">
        <v>13</v>
      </c>
      <c r="E341" s="91" t="s">
        <v>834</v>
      </c>
      <c r="F341" s="91" t="s">
        <v>15</v>
      </c>
      <c r="G341" s="91" t="s">
        <v>32</v>
      </c>
      <c r="H341" s="91" t="s">
        <v>17</v>
      </c>
      <c r="I341" s="91" t="s">
        <v>18</v>
      </c>
      <c r="J341" s="91" t="s">
        <v>19</v>
      </c>
      <c r="K341" s="363"/>
      <c r="L341" s="363"/>
    </row>
    <row r="342" spans="1:13" s="74" customFormat="1" ht="20.25" x14ac:dyDescent="0.3">
      <c r="A342" s="70">
        <v>35</v>
      </c>
      <c r="B342" s="69" t="s">
        <v>467</v>
      </c>
      <c r="C342" s="70" t="s">
        <v>273</v>
      </c>
      <c r="D342" s="138" t="s">
        <v>196</v>
      </c>
      <c r="E342" s="136"/>
      <c r="F342" s="75"/>
      <c r="G342" s="243">
        <v>460800</v>
      </c>
      <c r="H342" s="243">
        <v>460800</v>
      </c>
      <c r="I342" s="243">
        <v>460800</v>
      </c>
      <c r="J342" s="177" t="s">
        <v>20</v>
      </c>
      <c r="K342" s="181" t="s">
        <v>31</v>
      </c>
      <c r="L342" s="87" t="s">
        <v>21</v>
      </c>
    </row>
    <row r="343" spans="1:13" s="74" customFormat="1" ht="20.25" x14ac:dyDescent="0.3">
      <c r="A343" s="70"/>
      <c r="B343" s="69" t="s">
        <v>531</v>
      </c>
      <c r="C343" s="70" t="s">
        <v>274</v>
      </c>
      <c r="D343" s="139" t="s">
        <v>476</v>
      </c>
      <c r="E343" s="136"/>
      <c r="F343" s="75"/>
      <c r="G343" s="76"/>
      <c r="H343" s="75"/>
      <c r="I343" s="75"/>
      <c r="J343" s="139" t="s">
        <v>23</v>
      </c>
      <c r="K343" s="217" t="s">
        <v>22</v>
      </c>
      <c r="L343" s="73"/>
    </row>
    <row r="344" spans="1:13" s="74" customFormat="1" ht="20.25" x14ac:dyDescent="0.3">
      <c r="A344" s="70"/>
      <c r="B344" s="69" t="s">
        <v>532</v>
      </c>
      <c r="C344" s="70" t="s">
        <v>275</v>
      </c>
      <c r="D344" s="139" t="s">
        <v>533</v>
      </c>
      <c r="E344" s="136"/>
      <c r="F344" s="75"/>
      <c r="G344" s="76"/>
      <c r="H344" s="75"/>
      <c r="I344" s="75"/>
      <c r="J344" s="139" t="s">
        <v>25</v>
      </c>
      <c r="K344" s="217" t="s">
        <v>24</v>
      </c>
      <c r="L344" s="73"/>
    </row>
    <row r="345" spans="1:13" s="74" customFormat="1" ht="20.25" x14ac:dyDescent="0.3">
      <c r="A345" s="70"/>
      <c r="B345" s="69" t="s">
        <v>149</v>
      </c>
      <c r="C345" s="70"/>
      <c r="D345" s="139" t="s">
        <v>264</v>
      </c>
      <c r="E345" s="136"/>
      <c r="F345" s="75"/>
      <c r="G345" s="76"/>
      <c r="H345" s="75"/>
      <c r="I345" s="75"/>
      <c r="J345" s="71"/>
      <c r="K345" s="73"/>
      <c r="L345" s="73"/>
    </row>
    <row r="346" spans="1:13" s="74" customFormat="1" ht="20.25" x14ac:dyDescent="0.3">
      <c r="A346" s="70"/>
      <c r="B346" s="69" t="s">
        <v>103</v>
      </c>
      <c r="C346" s="70"/>
      <c r="D346" s="139"/>
      <c r="E346" s="136"/>
      <c r="F346" s="75"/>
      <c r="G346" s="76"/>
      <c r="H346" s="75"/>
      <c r="I346" s="75"/>
      <c r="J346" s="71"/>
      <c r="K346" s="73"/>
      <c r="L346" s="73"/>
    </row>
    <row r="347" spans="1:13" s="74" customFormat="1" ht="20.25" x14ac:dyDescent="0.3">
      <c r="A347" s="77"/>
      <c r="B347" s="78" t="s">
        <v>26</v>
      </c>
      <c r="C347" s="135"/>
      <c r="D347" s="79"/>
      <c r="E347" s="137"/>
      <c r="F347" s="80"/>
      <c r="G347" s="81"/>
      <c r="H347" s="80"/>
      <c r="I347" s="80"/>
      <c r="J347" s="80"/>
      <c r="K347" s="134"/>
      <c r="L347" s="82"/>
    </row>
    <row r="348" spans="1:13" s="241" customFormat="1" ht="21.6" customHeight="1" x14ac:dyDescent="0.35">
      <c r="A348" s="85">
        <v>36</v>
      </c>
      <c r="B348" s="86" t="s">
        <v>358</v>
      </c>
      <c r="C348" s="83" t="s">
        <v>536</v>
      </c>
      <c r="D348" s="85" t="s">
        <v>537</v>
      </c>
      <c r="E348" s="260"/>
      <c r="F348" s="260"/>
      <c r="G348" s="329">
        <v>315000</v>
      </c>
      <c r="H348" s="329">
        <v>315000</v>
      </c>
      <c r="I348" s="329">
        <v>315000</v>
      </c>
      <c r="J348" s="96" t="s">
        <v>20</v>
      </c>
      <c r="K348" s="138" t="s">
        <v>31</v>
      </c>
      <c r="L348" s="87" t="s">
        <v>21</v>
      </c>
      <c r="M348" s="74"/>
    </row>
    <row r="349" spans="1:13" s="241" customFormat="1" ht="21.95" customHeight="1" x14ac:dyDescent="0.35">
      <c r="A349" s="71"/>
      <c r="B349" s="72" t="s">
        <v>540</v>
      </c>
      <c r="C349" s="70" t="s">
        <v>274</v>
      </c>
      <c r="D349" s="71" t="s">
        <v>539</v>
      </c>
      <c r="E349" s="255"/>
      <c r="F349" s="256"/>
      <c r="G349" s="257"/>
      <c r="H349" s="75"/>
      <c r="I349" s="75"/>
      <c r="J349" s="70" t="s">
        <v>23</v>
      </c>
      <c r="K349" s="139" t="s">
        <v>22</v>
      </c>
      <c r="L349" s="69"/>
      <c r="M349" s="74"/>
    </row>
    <row r="350" spans="1:13" s="241" customFormat="1" ht="21.95" customHeight="1" x14ac:dyDescent="0.35">
      <c r="A350" s="71"/>
      <c r="B350" s="72" t="s">
        <v>114</v>
      </c>
      <c r="C350" s="70" t="s">
        <v>538</v>
      </c>
      <c r="D350" s="71" t="s">
        <v>858</v>
      </c>
      <c r="E350" s="254"/>
      <c r="F350" s="69"/>
      <c r="G350" s="72"/>
      <c r="H350" s="75"/>
      <c r="I350" s="75"/>
      <c r="J350" s="70" t="s">
        <v>25</v>
      </c>
      <c r="K350" s="139" t="s">
        <v>24</v>
      </c>
      <c r="L350" s="69"/>
      <c r="M350" s="74"/>
    </row>
    <row r="351" spans="1:13" s="241" customFormat="1" ht="21.95" customHeight="1" x14ac:dyDescent="0.35">
      <c r="A351" s="71"/>
      <c r="B351" s="72" t="s">
        <v>90</v>
      </c>
      <c r="C351" s="70"/>
      <c r="D351" s="139" t="s">
        <v>859</v>
      </c>
      <c r="E351" s="254"/>
      <c r="F351" s="69"/>
      <c r="G351" s="72"/>
      <c r="H351" s="75"/>
      <c r="I351" s="75"/>
      <c r="J351" s="70"/>
      <c r="K351" s="71"/>
      <c r="L351" s="254"/>
      <c r="M351" s="74"/>
    </row>
    <row r="352" spans="1:13" s="241" customFormat="1" ht="21.95" customHeight="1" x14ac:dyDescent="0.35">
      <c r="A352" s="79"/>
      <c r="B352" s="135" t="s">
        <v>26</v>
      </c>
      <c r="C352" s="77"/>
      <c r="D352" s="139" t="s">
        <v>264</v>
      </c>
      <c r="E352" s="134"/>
      <c r="F352" s="78"/>
      <c r="G352" s="135"/>
      <c r="H352" s="80"/>
      <c r="I352" s="80"/>
      <c r="J352" s="77"/>
      <c r="K352" s="79"/>
      <c r="L352" s="134"/>
      <c r="M352" s="74"/>
    </row>
    <row r="353" spans="1:12" s="74" customFormat="1" ht="20.25" x14ac:dyDescent="0.3">
      <c r="A353" s="83">
        <v>37</v>
      </c>
      <c r="B353" s="84" t="s">
        <v>559</v>
      </c>
      <c r="C353" s="180" t="s">
        <v>407</v>
      </c>
      <c r="D353" s="85" t="s">
        <v>7</v>
      </c>
      <c r="E353" s="253"/>
      <c r="F353" s="95"/>
      <c r="G353" s="328">
        <v>250000</v>
      </c>
      <c r="H353" s="328">
        <v>250000</v>
      </c>
      <c r="I353" s="328">
        <v>250000</v>
      </c>
      <c r="J353" s="177" t="s">
        <v>20</v>
      </c>
      <c r="K353" s="181" t="s">
        <v>268</v>
      </c>
      <c r="L353" s="87"/>
    </row>
    <row r="354" spans="1:12" s="74" customFormat="1" ht="20.25" x14ac:dyDescent="0.3">
      <c r="A354" s="70"/>
      <c r="B354" s="69" t="s">
        <v>560</v>
      </c>
      <c r="C354" s="163" t="s">
        <v>485</v>
      </c>
      <c r="D354" s="71" t="s">
        <v>278</v>
      </c>
      <c r="E354" s="136"/>
      <c r="F354" s="75"/>
      <c r="G354" s="76"/>
      <c r="H354" s="75"/>
      <c r="I354" s="75"/>
      <c r="J354" s="139" t="s">
        <v>23</v>
      </c>
      <c r="K354" s="217" t="s">
        <v>301</v>
      </c>
      <c r="L354" s="73"/>
    </row>
    <row r="355" spans="1:12" s="74" customFormat="1" ht="20.25" x14ac:dyDescent="0.3">
      <c r="A355" s="70"/>
      <c r="B355" s="69" t="s">
        <v>523</v>
      </c>
      <c r="C355" s="163" t="s">
        <v>486</v>
      </c>
      <c r="D355" s="71"/>
      <c r="E355" s="136"/>
      <c r="F355" s="75"/>
      <c r="G355" s="76"/>
      <c r="H355" s="75"/>
      <c r="I355" s="75"/>
      <c r="J355" s="139" t="s">
        <v>25</v>
      </c>
      <c r="K355" s="217" t="s">
        <v>487</v>
      </c>
      <c r="L355" s="73"/>
    </row>
    <row r="356" spans="1:12" s="74" customFormat="1" ht="20.25" x14ac:dyDescent="0.3">
      <c r="A356" s="70"/>
      <c r="B356" s="69" t="s">
        <v>103</v>
      </c>
      <c r="C356" s="70"/>
      <c r="D356" s="71"/>
      <c r="E356" s="136"/>
      <c r="F356" s="75"/>
      <c r="G356" s="76"/>
      <c r="H356" s="75"/>
      <c r="I356" s="75"/>
      <c r="J356" s="71"/>
      <c r="K356" s="217" t="s">
        <v>488</v>
      </c>
      <c r="L356" s="73"/>
    </row>
    <row r="357" spans="1:12" s="74" customFormat="1" ht="20.25" x14ac:dyDescent="0.3">
      <c r="A357" s="77"/>
      <c r="B357" s="78" t="s">
        <v>26</v>
      </c>
      <c r="C357" s="77"/>
      <c r="D357" s="79"/>
      <c r="E357" s="137"/>
      <c r="F357" s="80"/>
      <c r="G357" s="81"/>
      <c r="H357" s="80"/>
      <c r="I357" s="80"/>
      <c r="J357" s="79"/>
      <c r="K357" s="82"/>
      <c r="L357" s="82"/>
    </row>
    <row r="358" spans="1:12" s="74" customFormat="1" ht="20.25" x14ac:dyDescent="0.3">
      <c r="A358" s="361" t="s">
        <v>85</v>
      </c>
      <c r="B358" s="361"/>
      <c r="C358" s="361"/>
      <c r="D358" s="361"/>
      <c r="E358" s="361"/>
      <c r="F358" s="361"/>
      <c r="G358" s="361"/>
      <c r="H358" s="361"/>
      <c r="I358" s="361"/>
      <c r="J358" s="361"/>
      <c r="K358" s="361"/>
      <c r="L358" s="361"/>
    </row>
    <row r="359" spans="1:12" s="74" customFormat="1" ht="20.25" x14ac:dyDescent="0.3">
      <c r="A359" s="361" t="s">
        <v>0</v>
      </c>
      <c r="B359" s="361"/>
      <c r="C359" s="361"/>
      <c r="D359" s="361"/>
      <c r="E359" s="361"/>
      <c r="F359" s="361"/>
      <c r="G359" s="361"/>
      <c r="H359" s="361"/>
      <c r="I359" s="361"/>
      <c r="J359" s="361"/>
      <c r="K359" s="361"/>
      <c r="L359" s="361"/>
    </row>
    <row r="360" spans="1:12" s="74" customFormat="1" ht="20.25" x14ac:dyDescent="0.3">
      <c r="A360" s="74" t="s">
        <v>1</v>
      </c>
      <c r="D360" s="88"/>
      <c r="E360" s="88"/>
      <c r="F360" s="88"/>
      <c r="G360" s="88"/>
      <c r="H360" s="88"/>
      <c r="I360" s="88"/>
      <c r="J360" s="88"/>
      <c r="K360" s="88"/>
      <c r="L360" s="89" t="s">
        <v>2</v>
      </c>
    </row>
    <row r="361" spans="1:12" s="74" customFormat="1" ht="20.25" x14ac:dyDescent="0.3">
      <c r="A361" s="74" t="s">
        <v>3</v>
      </c>
      <c r="D361" s="88"/>
      <c r="E361" s="88"/>
      <c r="F361" s="88"/>
      <c r="G361" s="88"/>
      <c r="H361" s="88"/>
      <c r="I361" s="88"/>
      <c r="J361" s="88"/>
      <c r="K361" s="88"/>
      <c r="L361" s="88"/>
    </row>
    <row r="362" spans="1:12" s="74" customFormat="1" ht="20.25" x14ac:dyDescent="0.3">
      <c r="A362" s="74" t="s">
        <v>4</v>
      </c>
      <c r="L362" s="88"/>
    </row>
    <row r="363" spans="1:12" s="74" customFormat="1" ht="16.5" customHeight="1" x14ac:dyDescent="0.3">
      <c r="A363" s="74" t="s">
        <v>5</v>
      </c>
    </row>
    <row r="364" spans="1:12" s="74" customFormat="1" ht="20.25" x14ac:dyDescent="0.3">
      <c r="A364" s="362" t="s">
        <v>6</v>
      </c>
      <c r="B364" s="362" t="s">
        <v>7</v>
      </c>
      <c r="C364" s="362" t="s">
        <v>8</v>
      </c>
      <c r="D364" s="90" t="s">
        <v>9</v>
      </c>
      <c r="E364" s="364"/>
      <c r="F364" s="364"/>
      <c r="G364" s="364"/>
      <c r="H364" s="364"/>
      <c r="I364" s="365"/>
      <c r="J364" s="85" t="s">
        <v>10</v>
      </c>
      <c r="K364" s="362" t="s">
        <v>11</v>
      </c>
      <c r="L364" s="362" t="s">
        <v>12</v>
      </c>
    </row>
    <row r="365" spans="1:12" s="74" customFormat="1" ht="38.25" customHeight="1" x14ac:dyDescent="0.3">
      <c r="A365" s="363"/>
      <c r="B365" s="363"/>
      <c r="C365" s="363"/>
      <c r="D365" s="92" t="s">
        <v>13</v>
      </c>
      <c r="E365" s="91" t="s">
        <v>834</v>
      </c>
      <c r="F365" s="91" t="s">
        <v>15</v>
      </c>
      <c r="G365" s="91" t="s">
        <v>32</v>
      </c>
      <c r="H365" s="91" t="s">
        <v>17</v>
      </c>
      <c r="I365" s="91" t="s">
        <v>18</v>
      </c>
      <c r="J365" s="91" t="s">
        <v>19</v>
      </c>
      <c r="K365" s="363"/>
      <c r="L365" s="363"/>
    </row>
    <row r="366" spans="1:12" s="74" customFormat="1" ht="20.25" x14ac:dyDescent="0.3">
      <c r="A366" s="70">
        <v>38</v>
      </c>
      <c r="B366" s="69" t="s">
        <v>542</v>
      </c>
      <c r="C366" s="70" t="s">
        <v>407</v>
      </c>
      <c r="D366" s="85" t="s">
        <v>7</v>
      </c>
      <c r="E366" s="84"/>
      <c r="F366" s="84"/>
      <c r="G366" s="214">
        <v>300000</v>
      </c>
      <c r="H366" s="214">
        <v>300000</v>
      </c>
      <c r="I366" s="214">
        <v>300000</v>
      </c>
      <c r="J366" s="95" t="s">
        <v>20</v>
      </c>
      <c r="K366" s="87" t="s">
        <v>544</v>
      </c>
      <c r="L366" s="87" t="s">
        <v>21</v>
      </c>
    </row>
    <row r="367" spans="1:12" s="74" customFormat="1" ht="20.25" x14ac:dyDescent="0.3">
      <c r="A367" s="70"/>
      <c r="B367" s="69" t="s">
        <v>543</v>
      </c>
      <c r="C367" s="70" t="s">
        <v>423</v>
      </c>
      <c r="D367" s="71" t="s">
        <v>278</v>
      </c>
      <c r="E367" s="75"/>
      <c r="F367" s="75"/>
      <c r="G367" s="76"/>
      <c r="H367" s="75"/>
      <c r="I367" s="75"/>
      <c r="J367" s="71" t="s">
        <v>23</v>
      </c>
      <c r="K367" s="73" t="s">
        <v>545</v>
      </c>
      <c r="L367" s="73"/>
    </row>
    <row r="368" spans="1:12" s="74" customFormat="1" ht="20.25" x14ac:dyDescent="0.3">
      <c r="A368" s="70"/>
      <c r="B368" s="69" t="s">
        <v>541</v>
      </c>
      <c r="C368" s="70"/>
      <c r="D368" s="71"/>
      <c r="E368" s="75"/>
      <c r="F368" s="75"/>
      <c r="G368" s="76"/>
      <c r="H368" s="75"/>
      <c r="I368" s="75"/>
      <c r="J368" s="71" t="s">
        <v>25</v>
      </c>
      <c r="K368" s="73" t="s">
        <v>314</v>
      </c>
      <c r="L368" s="73"/>
    </row>
    <row r="369" spans="1:12" s="74" customFormat="1" ht="20.25" x14ac:dyDescent="0.3">
      <c r="A369" s="70"/>
      <c r="B369" s="69" t="s">
        <v>149</v>
      </c>
      <c r="C369" s="70"/>
      <c r="D369" s="71"/>
      <c r="E369" s="136"/>
      <c r="F369" s="75"/>
      <c r="G369" s="76"/>
      <c r="H369" s="75"/>
      <c r="I369" s="75"/>
      <c r="J369" s="71"/>
      <c r="K369" s="73"/>
      <c r="L369" s="73"/>
    </row>
    <row r="370" spans="1:12" s="74" customFormat="1" ht="20.25" x14ac:dyDescent="0.3">
      <c r="A370" s="70"/>
      <c r="B370" s="69" t="s">
        <v>103</v>
      </c>
      <c r="C370" s="70"/>
      <c r="D370" s="71"/>
      <c r="E370" s="136"/>
      <c r="F370" s="75"/>
      <c r="G370" s="76"/>
      <c r="H370" s="75"/>
      <c r="I370" s="75"/>
      <c r="J370" s="71"/>
      <c r="K370" s="73"/>
      <c r="L370" s="73"/>
    </row>
    <row r="371" spans="1:12" s="74" customFormat="1" ht="20.25" x14ac:dyDescent="0.3">
      <c r="A371" s="77"/>
      <c r="B371" s="78" t="s">
        <v>26</v>
      </c>
      <c r="C371" s="135"/>
      <c r="D371" s="79"/>
      <c r="E371" s="137"/>
      <c r="F371" s="80"/>
      <c r="G371" s="81"/>
      <c r="H371" s="80"/>
      <c r="I371" s="80"/>
      <c r="J371" s="80"/>
      <c r="K371" s="134"/>
      <c r="L371" s="82"/>
    </row>
    <row r="372" spans="1:12" s="74" customFormat="1" ht="21.6" customHeight="1" x14ac:dyDescent="0.3">
      <c r="A372" s="85">
        <v>39</v>
      </c>
      <c r="B372" s="86" t="s">
        <v>297</v>
      </c>
      <c r="C372" s="83" t="s">
        <v>519</v>
      </c>
      <c r="D372" s="85" t="s">
        <v>520</v>
      </c>
      <c r="E372" s="260"/>
      <c r="F372" s="260"/>
      <c r="G372" s="329">
        <v>250000</v>
      </c>
      <c r="H372" s="329">
        <v>250000</v>
      </c>
      <c r="I372" s="329">
        <v>250000</v>
      </c>
      <c r="J372" s="96" t="s">
        <v>20</v>
      </c>
      <c r="K372" s="85" t="s">
        <v>268</v>
      </c>
      <c r="L372" s="87" t="s">
        <v>21</v>
      </c>
    </row>
    <row r="373" spans="1:12" s="74" customFormat="1" ht="21.95" customHeight="1" x14ac:dyDescent="0.3">
      <c r="A373" s="71"/>
      <c r="B373" s="72" t="s">
        <v>550</v>
      </c>
      <c r="C373" s="70" t="s">
        <v>526</v>
      </c>
      <c r="D373" s="71" t="s">
        <v>522</v>
      </c>
      <c r="E373" s="255"/>
      <c r="F373" s="256"/>
      <c r="G373" s="257"/>
      <c r="H373" s="75"/>
      <c r="I373" s="75"/>
      <c r="J373" s="70" t="s">
        <v>23</v>
      </c>
      <c r="K373" s="71" t="s">
        <v>301</v>
      </c>
      <c r="L373" s="254"/>
    </row>
    <row r="374" spans="1:12" s="74" customFormat="1" ht="21.95" customHeight="1" x14ac:dyDescent="0.3">
      <c r="A374" s="71"/>
      <c r="B374" s="72" t="s">
        <v>552</v>
      </c>
      <c r="C374" s="70" t="s">
        <v>304</v>
      </c>
      <c r="D374" s="71" t="s">
        <v>549</v>
      </c>
      <c r="E374" s="254"/>
      <c r="F374" s="69"/>
      <c r="G374" s="72"/>
      <c r="H374" s="75"/>
      <c r="I374" s="75"/>
      <c r="J374" s="70" t="s">
        <v>25</v>
      </c>
      <c r="K374" s="71" t="s">
        <v>304</v>
      </c>
      <c r="L374" s="254"/>
    </row>
    <row r="375" spans="1:12" s="74" customFormat="1" ht="21.95" customHeight="1" x14ac:dyDescent="0.3">
      <c r="A375" s="71"/>
      <c r="B375" s="72" t="s">
        <v>553</v>
      </c>
      <c r="C375" s="70" t="s">
        <v>524</v>
      </c>
      <c r="D375" s="71"/>
      <c r="E375" s="254"/>
      <c r="F375" s="69"/>
      <c r="G375" s="72"/>
      <c r="H375" s="75"/>
      <c r="I375" s="75"/>
      <c r="J375" s="70"/>
      <c r="K375" s="71" t="s">
        <v>714</v>
      </c>
      <c r="L375" s="254"/>
    </row>
    <row r="376" spans="1:12" s="74" customFormat="1" ht="21.95" customHeight="1" x14ac:dyDescent="0.3">
      <c r="A376" s="71"/>
      <c r="B376" s="72" t="s">
        <v>551</v>
      </c>
      <c r="C376" s="70"/>
      <c r="D376" s="71"/>
      <c r="E376" s="254"/>
      <c r="F376" s="69"/>
      <c r="G376" s="72"/>
      <c r="H376" s="75"/>
      <c r="I376" s="75"/>
      <c r="J376" s="70"/>
      <c r="K376" s="71" t="s">
        <v>488</v>
      </c>
      <c r="L376" s="254"/>
    </row>
    <row r="377" spans="1:12" s="74" customFormat="1" ht="19.5" customHeight="1" x14ac:dyDescent="0.3">
      <c r="A377" s="79"/>
      <c r="B377" s="135" t="s">
        <v>26</v>
      </c>
      <c r="C377" s="77"/>
      <c r="D377" s="79"/>
      <c r="E377" s="134"/>
      <c r="F377" s="78"/>
      <c r="G377" s="135"/>
      <c r="H377" s="80"/>
      <c r="I377" s="80"/>
      <c r="J377" s="77"/>
      <c r="K377" s="79"/>
      <c r="L377" s="134"/>
    </row>
    <row r="378" spans="1:12" s="74" customFormat="1" ht="21.6" customHeight="1" x14ac:dyDescent="0.3">
      <c r="A378" s="85">
        <v>40</v>
      </c>
      <c r="B378" s="86" t="s">
        <v>297</v>
      </c>
      <c r="C378" s="83" t="s">
        <v>519</v>
      </c>
      <c r="D378" s="85" t="s">
        <v>520</v>
      </c>
      <c r="E378" s="133"/>
      <c r="F378" s="133"/>
      <c r="G378" s="240">
        <v>250000</v>
      </c>
      <c r="H378" s="240">
        <v>250000</v>
      </c>
      <c r="I378" s="240">
        <v>250000</v>
      </c>
      <c r="J378" s="96" t="s">
        <v>20</v>
      </c>
      <c r="K378" s="85" t="s">
        <v>268</v>
      </c>
      <c r="L378" s="87" t="s">
        <v>21</v>
      </c>
    </row>
    <row r="379" spans="1:12" s="74" customFormat="1" ht="21.95" customHeight="1" x14ac:dyDescent="0.3">
      <c r="A379" s="71"/>
      <c r="B379" s="72" t="s">
        <v>554</v>
      </c>
      <c r="C379" s="70" t="s">
        <v>526</v>
      </c>
      <c r="D379" s="71" t="s">
        <v>522</v>
      </c>
      <c r="E379" s="255"/>
      <c r="F379" s="256"/>
      <c r="G379" s="257"/>
      <c r="H379" s="75"/>
      <c r="I379" s="75"/>
      <c r="J379" s="70" t="s">
        <v>23</v>
      </c>
      <c r="K379" s="71" t="s">
        <v>301</v>
      </c>
      <c r="L379" s="254"/>
    </row>
    <row r="380" spans="1:12" s="74" customFormat="1" ht="19.5" customHeight="1" x14ac:dyDescent="0.3">
      <c r="A380" s="71"/>
      <c r="B380" s="72" t="s">
        <v>555</v>
      </c>
      <c r="C380" s="70" t="s">
        <v>305</v>
      </c>
      <c r="D380" s="71" t="s">
        <v>549</v>
      </c>
      <c r="E380" s="254"/>
      <c r="F380" s="69"/>
      <c r="G380" s="72"/>
      <c r="H380" s="75"/>
      <c r="I380" s="75"/>
      <c r="J380" s="70" t="s">
        <v>25</v>
      </c>
      <c r="K380" s="71" t="s">
        <v>304</v>
      </c>
      <c r="L380" s="254"/>
    </row>
    <row r="381" spans="1:12" s="74" customFormat="1" ht="18" customHeight="1" x14ac:dyDescent="0.3">
      <c r="A381" s="71"/>
      <c r="B381" s="72" t="s">
        <v>149</v>
      </c>
      <c r="C381" s="70" t="s">
        <v>308</v>
      </c>
      <c r="D381" s="71"/>
      <c r="E381" s="254"/>
      <c r="F381" s="69"/>
      <c r="G381" s="72"/>
      <c r="H381" s="75"/>
      <c r="I381" s="75"/>
      <c r="J381" s="70"/>
      <c r="K381" s="71" t="s">
        <v>714</v>
      </c>
      <c r="L381" s="254"/>
    </row>
    <row r="382" spans="1:12" s="74" customFormat="1" ht="18.75" customHeight="1" x14ac:dyDescent="0.3">
      <c r="A382" s="71"/>
      <c r="B382" s="72" t="s">
        <v>103</v>
      </c>
      <c r="C382" s="70"/>
      <c r="D382" s="71"/>
      <c r="E382" s="254"/>
      <c r="F382" s="69"/>
      <c r="G382" s="72"/>
      <c r="H382" s="75"/>
      <c r="I382" s="75"/>
      <c r="J382" s="70"/>
      <c r="K382" s="71" t="s">
        <v>488</v>
      </c>
      <c r="L382" s="254"/>
    </row>
    <row r="383" spans="1:12" s="74" customFormat="1" ht="17.25" customHeight="1" x14ac:dyDescent="0.3">
      <c r="A383" s="79"/>
      <c r="B383" s="135" t="s">
        <v>26</v>
      </c>
      <c r="C383" s="77"/>
      <c r="D383" s="79"/>
      <c r="E383" s="134"/>
      <c r="F383" s="78"/>
      <c r="G383" s="135"/>
      <c r="H383" s="80"/>
      <c r="I383" s="80"/>
      <c r="J383" s="81"/>
      <c r="K383" s="78"/>
      <c r="L383" s="134"/>
    </row>
    <row r="384" spans="1:12" s="74" customFormat="1" ht="20.25" x14ac:dyDescent="0.3">
      <c r="A384" s="361" t="s">
        <v>85</v>
      </c>
      <c r="B384" s="361"/>
      <c r="C384" s="361"/>
      <c r="D384" s="361"/>
      <c r="E384" s="361"/>
      <c r="F384" s="361"/>
      <c r="G384" s="361"/>
      <c r="H384" s="361"/>
      <c r="I384" s="361"/>
      <c r="J384" s="361"/>
      <c r="K384" s="361"/>
      <c r="L384" s="361"/>
    </row>
    <row r="385" spans="1:12" s="74" customFormat="1" ht="20.25" x14ac:dyDescent="0.3">
      <c r="A385" s="361" t="s">
        <v>0</v>
      </c>
      <c r="B385" s="361"/>
      <c r="C385" s="361"/>
      <c r="D385" s="361"/>
      <c r="E385" s="361"/>
      <c r="F385" s="361"/>
      <c r="G385" s="361"/>
      <c r="H385" s="361"/>
      <c r="I385" s="361"/>
      <c r="J385" s="361"/>
      <c r="K385" s="361"/>
      <c r="L385" s="361"/>
    </row>
    <row r="386" spans="1:12" s="74" customFormat="1" ht="20.25" x14ac:dyDescent="0.3">
      <c r="A386" s="74" t="s">
        <v>1</v>
      </c>
      <c r="D386" s="88"/>
      <c r="E386" s="88"/>
      <c r="F386" s="88"/>
      <c r="G386" s="88"/>
      <c r="H386" s="88"/>
      <c r="I386" s="88"/>
      <c r="J386" s="88"/>
      <c r="K386" s="88"/>
      <c r="L386" s="89" t="s">
        <v>2</v>
      </c>
    </row>
    <row r="387" spans="1:12" s="74" customFormat="1" ht="20.25" x14ac:dyDescent="0.3">
      <c r="A387" s="74" t="s">
        <v>3</v>
      </c>
      <c r="D387" s="88"/>
      <c r="E387" s="88"/>
      <c r="F387" s="88"/>
      <c r="G387" s="88"/>
      <c r="H387" s="88"/>
      <c r="I387" s="88"/>
      <c r="J387" s="88"/>
      <c r="K387" s="88"/>
      <c r="L387" s="88"/>
    </row>
    <row r="388" spans="1:12" s="74" customFormat="1" ht="20.25" x14ac:dyDescent="0.3">
      <c r="A388" s="74" t="s">
        <v>4</v>
      </c>
      <c r="L388" s="88"/>
    </row>
    <row r="389" spans="1:12" s="74" customFormat="1" ht="20.25" x14ac:dyDescent="0.3">
      <c r="A389" s="74" t="s">
        <v>5</v>
      </c>
    </row>
    <row r="390" spans="1:12" s="74" customFormat="1" ht="20.25" x14ac:dyDescent="0.3">
      <c r="A390" s="362" t="s">
        <v>6</v>
      </c>
      <c r="B390" s="362" t="s">
        <v>7</v>
      </c>
      <c r="C390" s="362" t="s">
        <v>8</v>
      </c>
      <c r="D390" s="90" t="s">
        <v>9</v>
      </c>
      <c r="E390" s="364"/>
      <c r="F390" s="364"/>
      <c r="G390" s="364"/>
      <c r="H390" s="364"/>
      <c r="I390" s="365"/>
      <c r="J390" s="85" t="s">
        <v>10</v>
      </c>
      <c r="K390" s="362" t="s">
        <v>11</v>
      </c>
      <c r="L390" s="362" t="s">
        <v>12</v>
      </c>
    </row>
    <row r="391" spans="1:12" s="74" customFormat="1" ht="40.5" x14ac:dyDescent="0.3">
      <c r="A391" s="363"/>
      <c r="B391" s="363"/>
      <c r="C391" s="363"/>
      <c r="D391" s="92" t="s">
        <v>13</v>
      </c>
      <c r="E391" s="91" t="s">
        <v>834</v>
      </c>
      <c r="F391" s="91" t="s">
        <v>15</v>
      </c>
      <c r="G391" s="91" t="s">
        <v>32</v>
      </c>
      <c r="H391" s="91" t="s">
        <v>17</v>
      </c>
      <c r="I391" s="91" t="s">
        <v>18</v>
      </c>
      <c r="J391" s="91" t="s">
        <v>19</v>
      </c>
      <c r="K391" s="363"/>
      <c r="L391" s="363"/>
    </row>
    <row r="392" spans="1:12" s="74" customFormat="1" ht="21.6" customHeight="1" x14ac:dyDescent="0.3">
      <c r="A392" s="85">
        <v>41</v>
      </c>
      <c r="B392" s="86" t="s">
        <v>297</v>
      </c>
      <c r="C392" s="83" t="s">
        <v>519</v>
      </c>
      <c r="D392" s="85" t="s">
        <v>520</v>
      </c>
      <c r="E392" s="260"/>
      <c r="F392" s="260"/>
      <c r="G392" s="329">
        <v>250000</v>
      </c>
      <c r="H392" s="329">
        <v>250000</v>
      </c>
      <c r="I392" s="329">
        <v>250000</v>
      </c>
      <c r="J392" s="96" t="s">
        <v>20</v>
      </c>
      <c r="K392" s="85" t="s">
        <v>268</v>
      </c>
      <c r="L392" s="87" t="s">
        <v>21</v>
      </c>
    </row>
    <row r="393" spans="1:12" s="74" customFormat="1" ht="21.95" customHeight="1" x14ac:dyDescent="0.3">
      <c r="A393" s="71"/>
      <c r="B393" s="72" t="s">
        <v>558</v>
      </c>
      <c r="C393" s="70" t="s">
        <v>526</v>
      </c>
      <c r="D393" s="71" t="s">
        <v>522</v>
      </c>
      <c r="E393" s="255"/>
      <c r="F393" s="256"/>
      <c r="G393" s="257"/>
      <c r="H393" s="75"/>
      <c r="I393" s="75"/>
      <c r="J393" s="70" t="s">
        <v>23</v>
      </c>
      <c r="K393" s="71" t="s">
        <v>301</v>
      </c>
      <c r="L393" s="254"/>
    </row>
    <row r="394" spans="1:12" s="74" customFormat="1" ht="21.95" customHeight="1" x14ac:dyDescent="0.3">
      <c r="A394" s="71"/>
      <c r="B394" s="72" t="s">
        <v>589</v>
      </c>
      <c r="C394" s="70" t="s">
        <v>304</v>
      </c>
      <c r="D394" s="71" t="s">
        <v>549</v>
      </c>
      <c r="E394" s="254"/>
      <c r="F394" s="69"/>
      <c r="G394" s="72"/>
      <c r="H394" s="75"/>
      <c r="I394" s="75"/>
      <c r="J394" s="70" t="s">
        <v>25</v>
      </c>
      <c r="K394" s="71" t="s">
        <v>304</v>
      </c>
      <c r="L394" s="254"/>
    </row>
    <row r="395" spans="1:12" s="74" customFormat="1" ht="21.95" customHeight="1" x14ac:dyDescent="0.3">
      <c r="A395" s="71"/>
      <c r="B395" s="72" t="s">
        <v>590</v>
      </c>
      <c r="C395" s="70" t="s">
        <v>524</v>
      </c>
      <c r="D395" s="71"/>
      <c r="E395" s="254"/>
      <c r="F395" s="69"/>
      <c r="G395" s="72"/>
      <c r="H395" s="75"/>
      <c r="I395" s="75"/>
      <c r="J395" s="70"/>
      <c r="K395" s="71" t="s">
        <v>741</v>
      </c>
      <c r="L395" s="254"/>
    </row>
    <row r="396" spans="1:12" s="74" customFormat="1" ht="21.95" customHeight="1" x14ac:dyDescent="0.3">
      <c r="A396" s="71"/>
      <c r="B396" s="72" t="s">
        <v>149</v>
      </c>
      <c r="C396" s="70"/>
      <c r="D396" s="71"/>
      <c r="E396" s="254"/>
      <c r="F396" s="69"/>
      <c r="G396" s="72"/>
      <c r="H396" s="75"/>
      <c r="I396" s="75"/>
      <c r="J396" s="70"/>
      <c r="K396" s="71" t="s">
        <v>308</v>
      </c>
      <c r="L396" s="254"/>
    </row>
    <row r="397" spans="1:12" s="74" customFormat="1" ht="21.95" customHeight="1" x14ac:dyDescent="0.3">
      <c r="A397" s="71"/>
      <c r="B397" s="72" t="s">
        <v>103</v>
      </c>
      <c r="C397" s="70"/>
      <c r="D397" s="71"/>
      <c r="E397" s="254"/>
      <c r="F397" s="69"/>
      <c r="G397" s="72"/>
      <c r="H397" s="75"/>
      <c r="I397" s="75"/>
      <c r="J397" s="70"/>
      <c r="K397" s="71"/>
      <c r="L397" s="254"/>
    </row>
    <row r="398" spans="1:12" s="74" customFormat="1" ht="19.5" customHeight="1" x14ac:dyDescent="0.3">
      <c r="A398" s="79"/>
      <c r="B398" s="135" t="s">
        <v>26</v>
      </c>
      <c r="C398" s="77"/>
      <c r="D398" s="79"/>
      <c r="E398" s="134"/>
      <c r="F398" s="78"/>
      <c r="G398" s="135"/>
      <c r="H398" s="80"/>
      <c r="I398" s="80"/>
      <c r="J398" s="77"/>
      <c r="K398" s="79"/>
      <c r="L398" s="134"/>
    </row>
    <row r="399" spans="1:12" s="74" customFormat="1" ht="20.25" x14ac:dyDescent="0.3">
      <c r="A399" s="70">
        <v>42</v>
      </c>
      <c r="B399" s="69" t="s">
        <v>467</v>
      </c>
      <c r="C399" s="70" t="s">
        <v>273</v>
      </c>
      <c r="D399" s="138" t="s">
        <v>196</v>
      </c>
      <c r="E399" s="136"/>
      <c r="F399" s="75"/>
      <c r="G399" s="243">
        <v>200000</v>
      </c>
      <c r="H399" s="243">
        <v>200000</v>
      </c>
      <c r="I399" s="243">
        <v>200000</v>
      </c>
      <c r="J399" s="177" t="s">
        <v>20</v>
      </c>
      <c r="K399" s="181" t="s">
        <v>31</v>
      </c>
      <c r="L399" s="87" t="s">
        <v>21</v>
      </c>
    </row>
    <row r="400" spans="1:12" s="74" customFormat="1" ht="20.25" x14ac:dyDescent="0.3">
      <c r="A400" s="70"/>
      <c r="B400" s="69" t="s">
        <v>591</v>
      </c>
      <c r="C400" s="70" t="s">
        <v>274</v>
      </c>
      <c r="D400" s="139" t="s">
        <v>563</v>
      </c>
      <c r="E400" s="136"/>
      <c r="F400" s="75"/>
      <c r="G400" s="76"/>
      <c r="H400" s="75"/>
      <c r="I400" s="75"/>
      <c r="J400" s="139" t="s">
        <v>23</v>
      </c>
      <c r="K400" s="217" t="s">
        <v>22</v>
      </c>
      <c r="L400" s="73"/>
    </row>
    <row r="401" spans="1:12" s="74" customFormat="1" ht="20.25" x14ac:dyDescent="0.3">
      <c r="A401" s="70"/>
      <c r="B401" s="69" t="s">
        <v>592</v>
      </c>
      <c r="C401" s="70" t="s">
        <v>275</v>
      </c>
      <c r="D401" s="139" t="s">
        <v>564</v>
      </c>
      <c r="E401" s="136"/>
      <c r="F401" s="75"/>
      <c r="G401" s="76"/>
      <c r="H401" s="75"/>
      <c r="I401" s="75"/>
      <c r="J401" s="139" t="s">
        <v>25</v>
      </c>
      <c r="K401" s="217" t="s">
        <v>24</v>
      </c>
      <c r="L401" s="73"/>
    </row>
    <row r="402" spans="1:12" s="74" customFormat="1" ht="20.25" x14ac:dyDescent="0.3">
      <c r="A402" s="70"/>
      <c r="B402" s="69" t="s">
        <v>149</v>
      </c>
      <c r="C402" s="70"/>
      <c r="D402" s="139" t="s">
        <v>264</v>
      </c>
      <c r="E402" s="136"/>
      <c r="F402" s="75"/>
      <c r="G402" s="76"/>
      <c r="H402" s="75"/>
      <c r="I402" s="75"/>
      <c r="J402" s="71"/>
      <c r="K402" s="73"/>
      <c r="L402" s="73"/>
    </row>
    <row r="403" spans="1:12" s="74" customFormat="1" ht="20.25" x14ac:dyDescent="0.3">
      <c r="A403" s="70"/>
      <c r="B403" s="69" t="s">
        <v>103</v>
      </c>
      <c r="C403" s="70"/>
      <c r="D403" s="139"/>
      <c r="E403" s="136"/>
      <c r="F403" s="75"/>
      <c r="G403" s="76"/>
      <c r="H403" s="75"/>
      <c r="I403" s="75"/>
      <c r="J403" s="71"/>
      <c r="K403" s="73"/>
      <c r="L403" s="73"/>
    </row>
    <row r="404" spans="1:12" s="74" customFormat="1" ht="20.25" x14ac:dyDescent="0.3">
      <c r="A404" s="77"/>
      <c r="B404" s="78" t="s">
        <v>26</v>
      </c>
      <c r="C404" s="135"/>
      <c r="D404" s="79"/>
      <c r="E404" s="137"/>
      <c r="F404" s="80"/>
      <c r="G404" s="81"/>
      <c r="H404" s="80"/>
      <c r="I404" s="80"/>
      <c r="J404" s="80"/>
      <c r="K404" s="134"/>
      <c r="L404" s="82"/>
    </row>
    <row r="405" spans="1:12" s="74" customFormat="1" ht="20.25" x14ac:dyDescent="0.3">
      <c r="A405" s="88"/>
      <c r="D405" s="88"/>
      <c r="E405" s="97"/>
      <c r="F405" s="97"/>
      <c r="G405" s="97"/>
      <c r="H405" s="97"/>
      <c r="I405" s="97"/>
      <c r="J405" s="97"/>
      <c r="L405" s="88"/>
    </row>
    <row r="410" spans="1:12" s="74" customFormat="1" ht="20.25" x14ac:dyDescent="0.3">
      <c r="A410" s="361" t="s">
        <v>85</v>
      </c>
      <c r="B410" s="361"/>
      <c r="C410" s="361"/>
      <c r="D410" s="361"/>
      <c r="E410" s="361"/>
      <c r="F410" s="361"/>
      <c r="G410" s="361"/>
      <c r="H410" s="361"/>
      <c r="I410" s="361"/>
      <c r="J410" s="361"/>
      <c r="K410" s="361"/>
      <c r="L410" s="361"/>
    </row>
    <row r="411" spans="1:12" s="74" customFormat="1" ht="20.25" x14ac:dyDescent="0.3">
      <c r="A411" s="361" t="s">
        <v>0</v>
      </c>
      <c r="B411" s="361"/>
      <c r="C411" s="361"/>
      <c r="D411" s="361"/>
      <c r="E411" s="361"/>
      <c r="F411" s="361"/>
      <c r="G411" s="361"/>
      <c r="H411" s="361"/>
      <c r="I411" s="361"/>
      <c r="J411" s="361"/>
      <c r="K411" s="361"/>
      <c r="L411" s="361"/>
    </row>
    <row r="412" spans="1:12" s="74" customFormat="1" ht="20.25" x14ac:dyDescent="0.3">
      <c r="A412" s="74" t="s">
        <v>1</v>
      </c>
      <c r="D412" s="88"/>
      <c r="E412" s="88"/>
      <c r="F412" s="88"/>
      <c r="G412" s="88"/>
      <c r="H412" s="88"/>
      <c r="I412" s="88"/>
      <c r="J412" s="88"/>
      <c r="K412" s="88"/>
      <c r="L412" s="89" t="s">
        <v>2</v>
      </c>
    </row>
    <row r="413" spans="1:12" s="74" customFormat="1" ht="20.25" x14ac:dyDescent="0.3">
      <c r="A413" s="74" t="s">
        <v>3</v>
      </c>
      <c r="D413" s="88"/>
      <c r="E413" s="88"/>
      <c r="F413" s="88"/>
      <c r="G413" s="88"/>
      <c r="H413" s="88"/>
      <c r="I413" s="88"/>
      <c r="J413" s="88"/>
      <c r="K413" s="88"/>
      <c r="L413" s="88"/>
    </row>
    <row r="414" spans="1:12" s="74" customFormat="1" ht="20.25" x14ac:dyDescent="0.3">
      <c r="A414" s="74" t="s">
        <v>4</v>
      </c>
      <c r="L414" s="88"/>
    </row>
    <row r="415" spans="1:12" s="74" customFormat="1" ht="20.25" x14ac:dyDescent="0.3">
      <c r="A415" s="74" t="s">
        <v>5</v>
      </c>
    </row>
    <row r="416" spans="1:12" s="74" customFormat="1" ht="20.25" x14ac:dyDescent="0.3">
      <c r="A416" s="362" t="s">
        <v>6</v>
      </c>
      <c r="B416" s="362" t="s">
        <v>7</v>
      </c>
      <c r="C416" s="362" t="s">
        <v>8</v>
      </c>
      <c r="D416" s="90" t="s">
        <v>9</v>
      </c>
      <c r="E416" s="364"/>
      <c r="F416" s="364"/>
      <c r="G416" s="364"/>
      <c r="H416" s="364"/>
      <c r="I416" s="365"/>
      <c r="J416" s="85" t="s">
        <v>10</v>
      </c>
      <c r="K416" s="362" t="s">
        <v>11</v>
      </c>
      <c r="L416" s="362" t="s">
        <v>12</v>
      </c>
    </row>
    <row r="417" spans="1:13" s="74" customFormat="1" ht="45.75" customHeight="1" x14ac:dyDescent="0.3">
      <c r="A417" s="363"/>
      <c r="B417" s="363"/>
      <c r="C417" s="363"/>
      <c r="D417" s="92" t="s">
        <v>13</v>
      </c>
      <c r="E417" s="91" t="s">
        <v>834</v>
      </c>
      <c r="F417" s="91" t="s">
        <v>15</v>
      </c>
      <c r="G417" s="91" t="s">
        <v>32</v>
      </c>
      <c r="H417" s="91" t="s">
        <v>17</v>
      </c>
      <c r="I417" s="91" t="s">
        <v>18</v>
      </c>
      <c r="J417" s="91" t="s">
        <v>19</v>
      </c>
      <c r="K417" s="363"/>
      <c r="L417" s="363"/>
    </row>
    <row r="418" spans="1:13" s="261" customFormat="1" ht="21.6" customHeight="1" x14ac:dyDescent="0.55000000000000004">
      <c r="A418" s="138">
        <v>43</v>
      </c>
      <c r="B418" s="239" t="s">
        <v>194</v>
      </c>
      <c r="C418" s="138" t="s">
        <v>203</v>
      </c>
      <c r="D418" s="138" t="s">
        <v>573</v>
      </c>
      <c r="E418" s="240"/>
      <c r="F418" s="240"/>
      <c r="G418" s="240">
        <v>300000</v>
      </c>
      <c r="H418" s="240">
        <v>300000</v>
      </c>
      <c r="I418" s="240">
        <v>300000</v>
      </c>
      <c r="J418" s="177" t="s">
        <v>20</v>
      </c>
      <c r="K418" s="181" t="s">
        <v>31</v>
      </c>
      <c r="L418" s="181" t="s">
        <v>21</v>
      </c>
      <c r="M418" s="74"/>
    </row>
    <row r="419" spans="1:13" s="261" customFormat="1" ht="21.95" customHeight="1" x14ac:dyDescent="0.55000000000000004">
      <c r="A419" s="139"/>
      <c r="B419" s="242" t="s">
        <v>572</v>
      </c>
      <c r="C419" s="139" t="s">
        <v>22</v>
      </c>
      <c r="D419" s="139" t="s">
        <v>574</v>
      </c>
      <c r="E419" s="182"/>
      <c r="F419" s="182"/>
      <c r="G419" s="243"/>
      <c r="H419" s="243"/>
      <c r="I419" s="243"/>
      <c r="J419" s="139" t="s">
        <v>23</v>
      </c>
      <c r="K419" s="217" t="s">
        <v>22</v>
      </c>
      <c r="L419" s="155"/>
      <c r="M419" s="74"/>
    </row>
    <row r="420" spans="1:13" s="261" customFormat="1" ht="21.95" customHeight="1" x14ac:dyDescent="0.55000000000000004">
      <c r="A420" s="139"/>
      <c r="B420" s="242" t="s">
        <v>571</v>
      </c>
      <c r="C420" s="139" t="s">
        <v>24</v>
      </c>
      <c r="D420" s="139" t="s">
        <v>575</v>
      </c>
      <c r="E420" s="182"/>
      <c r="F420" s="182"/>
      <c r="G420" s="243"/>
      <c r="H420" s="243"/>
      <c r="I420" s="243"/>
      <c r="J420" s="139" t="s">
        <v>25</v>
      </c>
      <c r="K420" s="217" t="s">
        <v>24</v>
      </c>
      <c r="L420" s="155"/>
      <c r="M420" s="74"/>
    </row>
    <row r="421" spans="1:13" s="261" customFormat="1" ht="21.95" customHeight="1" x14ac:dyDescent="0.55000000000000004">
      <c r="A421" s="139"/>
      <c r="B421" s="242" t="s">
        <v>103</v>
      </c>
      <c r="C421" s="139"/>
      <c r="D421" s="139" t="s">
        <v>576</v>
      </c>
      <c r="E421" s="182"/>
      <c r="F421" s="182"/>
      <c r="G421" s="243"/>
      <c r="H421" s="243"/>
      <c r="I421" s="243"/>
      <c r="J421" s="139"/>
      <c r="K421" s="88"/>
      <c r="L421" s="139"/>
      <c r="M421" s="74"/>
    </row>
    <row r="422" spans="1:13" s="261" customFormat="1" ht="21.95" customHeight="1" x14ac:dyDescent="0.55000000000000004">
      <c r="A422" s="139"/>
      <c r="B422" s="242" t="s">
        <v>26</v>
      </c>
      <c r="C422" s="139"/>
      <c r="D422" s="139" t="s">
        <v>577</v>
      </c>
      <c r="E422" s="182"/>
      <c r="F422" s="182"/>
      <c r="G422" s="243"/>
      <c r="H422" s="243"/>
      <c r="I422" s="243"/>
      <c r="J422" s="139"/>
      <c r="K422" s="88"/>
      <c r="L422" s="139"/>
      <c r="M422" s="74"/>
    </row>
    <row r="423" spans="1:13" s="261" customFormat="1" ht="21.95" customHeight="1" x14ac:dyDescent="0.55000000000000004">
      <c r="A423" s="158"/>
      <c r="B423" s="244"/>
      <c r="C423" s="158"/>
      <c r="D423" s="139" t="s">
        <v>264</v>
      </c>
      <c r="E423" s="188"/>
      <c r="F423" s="188"/>
      <c r="G423" s="263"/>
      <c r="H423" s="263"/>
      <c r="I423" s="263"/>
      <c r="J423" s="158"/>
      <c r="K423" s="264"/>
      <c r="L423" s="158"/>
      <c r="M423" s="74"/>
    </row>
    <row r="424" spans="1:13" s="241" customFormat="1" ht="21.6" customHeight="1" x14ac:dyDescent="0.35">
      <c r="A424" s="85">
        <v>44</v>
      </c>
      <c r="B424" s="86" t="s">
        <v>371</v>
      </c>
      <c r="C424" s="83" t="s">
        <v>536</v>
      </c>
      <c r="D424" s="138" t="s">
        <v>594</v>
      </c>
      <c r="E424" s="260"/>
      <c r="F424" s="260"/>
      <c r="G424" s="329">
        <v>470000</v>
      </c>
      <c r="H424" s="329">
        <v>470000</v>
      </c>
      <c r="I424" s="329">
        <v>470000</v>
      </c>
      <c r="J424" s="96" t="s">
        <v>20</v>
      </c>
      <c r="K424" s="138" t="s">
        <v>31</v>
      </c>
      <c r="L424" s="87" t="s">
        <v>21</v>
      </c>
      <c r="M424" s="74"/>
    </row>
    <row r="425" spans="1:13" s="241" customFormat="1" ht="21.95" customHeight="1" x14ac:dyDescent="0.35">
      <c r="A425" s="71"/>
      <c r="B425" s="72" t="s">
        <v>593</v>
      </c>
      <c r="C425" s="70" t="s">
        <v>274</v>
      </c>
      <c r="D425" s="71" t="s">
        <v>861</v>
      </c>
      <c r="E425" s="255"/>
      <c r="F425" s="256"/>
      <c r="G425" s="257"/>
      <c r="H425" s="75"/>
      <c r="I425" s="75"/>
      <c r="J425" s="70" t="s">
        <v>23</v>
      </c>
      <c r="K425" s="139" t="s">
        <v>22</v>
      </c>
      <c r="L425" s="69"/>
      <c r="M425" s="74"/>
    </row>
    <row r="426" spans="1:13" s="241" customFormat="1" ht="21.95" customHeight="1" x14ac:dyDescent="0.35">
      <c r="A426" s="71"/>
      <c r="B426" s="72" t="s">
        <v>125</v>
      </c>
      <c r="C426" s="70" t="s">
        <v>538</v>
      </c>
      <c r="D426" s="71" t="s">
        <v>862</v>
      </c>
      <c r="E426" s="254"/>
      <c r="F426" s="69"/>
      <c r="G426" s="72"/>
      <c r="H426" s="75"/>
      <c r="I426" s="75"/>
      <c r="J426" s="70" t="s">
        <v>25</v>
      </c>
      <c r="K426" s="139" t="s">
        <v>24</v>
      </c>
      <c r="L426" s="69"/>
      <c r="M426" s="74"/>
    </row>
    <row r="427" spans="1:13" s="241" customFormat="1" ht="21.95" customHeight="1" x14ac:dyDescent="0.35">
      <c r="A427" s="71"/>
      <c r="B427" s="72" t="s">
        <v>90</v>
      </c>
      <c r="C427" s="70"/>
      <c r="D427" s="139" t="s">
        <v>860</v>
      </c>
      <c r="E427" s="254"/>
      <c r="F427" s="69"/>
      <c r="G427" s="72"/>
      <c r="H427" s="75"/>
      <c r="I427" s="75"/>
      <c r="J427" s="70"/>
      <c r="K427" s="71"/>
      <c r="L427" s="254"/>
      <c r="M427" s="74"/>
    </row>
    <row r="428" spans="1:13" s="241" customFormat="1" ht="21.95" customHeight="1" x14ac:dyDescent="0.35">
      <c r="A428" s="79"/>
      <c r="B428" s="135" t="s">
        <v>26</v>
      </c>
      <c r="C428" s="77"/>
      <c r="D428" s="139" t="s">
        <v>264</v>
      </c>
      <c r="E428" s="134"/>
      <c r="F428" s="78"/>
      <c r="G428" s="135"/>
      <c r="H428" s="80"/>
      <c r="I428" s="80"/>
      <c r="J428" s="77"/>
      <c r="K428" s="79"/>
      <c r="L428" s="134"/>
      <c r="M428" s="74"/>
    </row>
    <row r="429" spans="1:13" s="241" customFormat="1" ht="21.6" customHeight="1" x14ac:dyDescent="0.35">
      <c r="A429" s="138">
        <v>45</v>
      </c>
      <c r="B429" s="239" t="s">
        <v>371</v>
      </c>
      <c r="C429" s="330" t="s">
        <v>536</v>
      </c>
      <c r="D429" s="138" t="s">
        <v>594</v>
      </c>
      <c r="E429" s="329"/>
      <c r="F429" s="329"/>
      <c r="G429" s="329">
        <v>370000</v>
      </c>
      <c r="H429" s="329">
        <v>370000</v>
      </c>
      <c r="I429" s="329">
        <v>370000</v>
      </c>
      <c r="J429" s="328" t="s">
        <v>20</v>
      </c>
      <c r="K429" s="138" t="s">
        <v>31</v>
      </c>
      <c r="L429" s="181" t="s">
        <v>21</v>
      </c>
      <c r="M429" s="74"/>
    </row>
    <row r="430" spans="1:13" s="241" customFormat="1" ht="21.95" customHeight="1" x14ac:dyDescent="0.35">
      <c r="A430" s="139"/>
      <c r="B430" s="242" t="s">
        <v>593</v>
      </c>
      <c r="C430" s="290" t="s">
        <v>274</v>
      </c>
      <c r="D430" s="139" t="s">
        <v>863</v>
      </c>
      <c r="E430" s="331"/>
      <c r="F430" s="332"/>
      <c r="G430" s="333"/>
      <c r="H430" s="182"/>
      <c r="I430" s="182"/>
      <c r="J430" s="290" t="s">
        <v>23</v>
      </c>
      <c r="K430" s="139" t="s">
        <v>22</v>
      </c>
      <c r="L430" s="155"/>
      <c r="M430" s="74"/>
    </row>
    <row r="431" spans="1:13" s="241" customFormat="1" ht="21.95" customHeight="1" x14ac:dyDescent="0.35">
      <c r="A431" s="139"/>
      <c r="B431" s="242" t="s">
        <v>125</v>
      </c>
      <c r="C431" s="290" t="s">
        <v>538</v>
      </c>
      <c r="D431" s="139" t="s">
        <v>864</v>
      </c>
      <c r="E431" s="184"/>
      <c r="F431" s="155"/>
      <c r="G431" s="242"/>
      <c r="H431" s="182"/>
      <c r="I431" s="182"/>
      <c r="J431" s="290" t="s">
        <v>25</v>
      </c>
      <c r="K431" s="139" t="s">
        <v>24</v>
      </c>
      <c r="L431" s="155"/>
      <c r="M431" s="74"/>
    </row>
    <row r="432" spans="1:13" s="241" customFormat="1" ht="21.95" customHeight="1" x14ac:dyDescent="0.35">
      <c r="A432" s="139"/>
      <c r="B432" s="242" t="s">
        <v>90</v>
      </c>
      <c r="C432" s="290"/>
      <c r="D432" s="139" t="s">
        <v>860</v>
      </c>
      <c r="E432" s="184"/>
      <c r="F432" s="155"/>
      <c r="G432" s="242"/>
      <c r="H432" s="182"/>
      <c r="I432" s="182"/>
      <c r="J432" s="290"/>
      <c r="K432" s="139"/>
      <c r="L432" s="184"/>
      <c r="M432" s="74"/>
    </row>
    <row r="433" spans="1:14" s="241" customFormat="1" ht="21.95" customHeight="1" x14ac:dyDescent="0.35">
      <c r="A433" s="158"/>
      <c r="B433" s="244" t="s">
        <v>26</v>
      </c>
      <c r="C433" s="334"/>
      <c r="D433" s="158" t="s">
        <v>264</v>
      </c>
      <c r="E433" s="185"/>
      <c r="F433" s="159"/>
      <c r="G433" s="244"/>
      <c r="H433" s="188"/>
      <c r="I433" s="188"/>
      <c r="J433" s="334"/>
      <c r="K433" s="158"/>
      <c r="L433" s="185"/>
      <c r="M433" s="74"/>
    </row>
    <row r="434" spans="1:14" s="74" customFormat="1" ht="20.25" x14ac:dyDescent="0.3">
      <c r="A434" s="361" t="s">
        <v>85</v>
      </c>
      <c r="B434" s="361"/>
      <c r="C434" s="361"/>
      <c r="D434" s="361"/>
      <c r="E434" s="361"/>
      <c r="F434" s="361"/>
      <c r="G434" s="361"/>
      <c r="H434" s="361"/>
      <c r="I434" s="361"/>
      <c r="J434" s="361"/>
      <c r="K434" s="361"/>
      <c r="L434" s="361"/>
    </row>
    <row r="435" spans="1:14" s="74" customFormat="1" ht="20.25" x14ac:dyDescent="0.3">
      <c r="A435" s="361" t="s">
        <v>0</v>
      </c>
      <c r="B435" s="361"/>
      <c r="C435" s="361"/>
      <c r="D435" s="361"/>
      <c r="E435" s="361"/>
      <c r="F435" s="361"/>
      <c r="G435" s="361"/>
      <c r="H435" s="361"/>
      <c r="I435" s="361"/>
      <c r="J435" s="361"/>
      <c r="K435" s="361"/>
      <c r="L435" s="361"/>
    </row>
    <row r="436" spans="1:14" s="74" customFormat="1" ht="20.25" x14ac:dyDescent="0.3">
      <c r="A436" s="74" t="s">
        <v>1</v>
      </c>
      <c r="D436" s="88"/>
      <c r="E436" s="88"/>
      <c r="F436" s="88"/>
      <c r="G436" s="88"/>
      <c r="H436" s="88"/>
      <c r="I436" s="88"/>
      <c r="J436" s="88" t="s">
        <v>602</v>
      </c>
      <c r="K436" s="88"/>
      <c r="L436" s="89" t="s">
        <v>2</v>
      </c>
    </row>
    <row r="437" spans="1:14" s="74" customFormat="1" ht="20.25" x14ac:dyDescent="0.3">
      <c r="A437" s="74" t="s">
        <v>3</v>
      </c>
      <c r="D437" s="88"/>
      <c r="E437" s="88"/>
      <c r="F437" s="88"/>
      <c r="G437" s="88"/>
      <c r="H437" s="88"/>
      <c r="I437" s="88"/>
      <c r="J437" s="88"/>
      <c r="K437" s="88"/>
      <c r="L437" s="88"/>
    </row>
    <row r="438" spans="1:14" s="74" customFormat="1" ht="20.25" x14ac:dyDescent="0.3">
      <c r="A438" s="74" t="s">
        <v>4</v>
      </c>
      <c r="L438" s="88"/>
    </row>
    <row r="439" spans="1:14" s="74" customFormat="1" ht="20.25" x14ac:dyDescent="0.3">
      <c r="A439" s="74" t="s">
        <v>5</v>
      </c>
      <c r="M439" s="74" t="s">
        <v>603</v>
      </c>
    </row>
    <row r="440" spans="1:14" s="74" customFormat="1" ht="20.25" x14ac:dyDescent="0.3">
      <c r="A440" s="362" t="s">
        <v>6</v>
      </c>
      <c r="B440" s="362" t="s">
        <v>7</v>
      </c>
      <c r="C440" s="362" t="s">
        <v>8</v>
      </c>
      <c r="D440" s="90" t="s">
        <v>9</v>
      </c>
      <c r="E440" s="364"/>
      <c r="F440" s="364"/>
      <c r="G440" s="364"/>
      <c r="H440" s="364"/>
      <c r="I440" s="365"/>
      <c r="J440" s="85" t="s">
        <v>10</v>
      </c>
      <c r="K440" s="362" t="s">
        <v>11</v>
      </c>
      <c r="L440" s="362" t="s">
        <v>12</v>
      </c>
    </row>
    <row r="441" spans="1:14" s="74" customFormat="1" ht="40.5" x14ac:dyDescent="0.3">
      <c r="A441" s="363"/>
      <c r="B441" s="363"/>
      <c r="C441" s="363"/>
      <c r="D441" s="92" t="s">
        <v>13</v>
      </c>
      <c r="E441" s="91" t="s">
        <v>834</v>
      </c>
      <c r="F441" s="91" t="s">
        <v>15</v>
      </c>
      <c r="G441" s="91" t="s">
        <v>32</v>
      </c>
      <c r="H441" s="91" t="s">
        <v>17</v>
      </c>
      <c r="I441" s="91" t="s">
        <v>18</v>
      </c>
      <c r="J441" s="91" t="s">
        <v>19</v>
      </c>
      <c r="K441" s="363"/>
      <c r="L441" s="363"/>
      <c r="N441" s="74" t="s">
        <v>604</v>
      </c>
    </row>
    <row r="442" spans="1:14" s="241" customFormat="1" ht="21.6" customHeight="1" x14ac:dyDescent="0.35">
      <c r="A442" s="85">
        <v>46</v>
      </c>
      <c r="B442" s="86" t="s">
        <v>194</v>
      </c>
      <c r="C442" s="83" t="s">
        <v>536</v>
      </c>
      <c r="D442" s="85" t="s">
        <v>537</v>
      </c>
      <c r="E442" s="260"/>
      <c r="F442" s="260"/>
      <c r="G442" s="329">
        <v>630000</v>
      </c>
      <c r="H442" s="329">
        <v>630000</v>
      </c>
      <c r="I442" s="329">
        <v>630000</v>
      </c>
      <c r="J442" s="96" t="s">
        <v>20</v>
      </c>
      <c r="K442" s="138" t="s">
        <v>31</v>
      </c>
      <c r="L442" s="87" t="s">
        <v>21</v>
      </c>
      <c r="M442" s="74"/>
    </row>
    <row r="443" spans="1:14" s="241" customFormat="1" ht="21.95" customHeight="1" x14ac:dyDescent="0.35">
      <c r="A443" s="71"/>
      <c r="B443" s="72" t="s">
        <v>367</v>
      </c>
      <c r="C443" s="70" t="s">
        <v>274</v>
      </c>
      <c r="D443" s="71" t="s">
        <v>861</v>
      </c>
      <c r="E443" s="255"/>
      <c r="F443" s="256"/>
      <c r="G443" s="257"/>
      <c r="H443" s="75"/>
      <c r="I443" s="75"/>
      <c r="J443" s="70" t="s">
        <v>23</v>
      </c>
      <c r="K443" s="139" t="s">
        <v>22</v>
      </c>
      <c r="L443" s="69"/>
      <c r="M443" s="74"/>
    </row>
    <row r="444" spans="1:14" s="241" customFormat="1" ht="21.95" customHeight="1" x14ac:dyDescent="0.35">
      <c r="A444" s="71"/>
      <c r="B444" s="72" t="s">
        <v>596</v>
      </c>
      <c r="C444" s="70" t="s">
        <v>538</v>
      </c>
      <c r="D444" s="71" t="s">
        <v>866</v>
      </c>
      <c r="E444" s="254"/>
      <c r="F444" s="69"/>
      <c r="G444" s="72"/>
      <c r="H444" s="75"/>
      <c r="I444" s="75"/>
      <c r="J444" s="70" t="s">
        <v>25</v>
      </c>
      <c r="K444" s="139" t="s">
        <v>24</v>
      </c>
      <c r="L444" s="69"/>
      <c r="M444" s="74"/>
    </row>
    <row r="445" spans="1:14" s="241" customFormat="1" ht="21.95" customHeight="1" x14ac:dyDescent="0.35">
      <c r="A445" s="71"/>
      <c r="B445" s="72" t="s">
        <v>597</v>
      </c>
      <c r="C445" s="70"/>
      <c r="D445" s="139" t="s">
        <v>859</v>
      </c>
      <c r="E445" s="254"/>
      <c r="F445" s="69"/>
      <c r="G445" s="72"/>
      <c r="H445" s="75"/>
      <c r="I445" s="75"/>
      <c r="J445" s="70"/>
      <c r="K445" s="71"/>
      <c r="L445" s="254"/>
      <c r="M445" s="74"/>
    </row>
    <row r="446" spans="1:14" s="241" customFormat="1" ht="21.95" customHeight="1" x14ac:dyDescent="0.35">
      <c r="A446" s="71"/>
      <c r="B446" s="72" t="s">
        <v>230</v>
      </c>
      <c r="C446" s="70"/>
      <c r="D446" s="139" t="s">
        <v>264</v>
      </c>
      <c r="E446" s="254"/>
      <c r="F446" s="69"/>
      <c r="G446" s="72"/>
      <c r="H446" s="75"/>
      <c r="I446" s="75"/>
      <c r="J446" s="70"/>
      <c r="K446" s="71"/>
      <c r="L446" s="254"/>
      <c r="M446" s="74"/>
    </row>
    <row r="447" spans="1:14" s="241" customFormat="1" ht="21.95" customHeight="1" x14ac:dyDescent="0.35">
      <c r="A447" s="71"/>
      <c r="B447" s="72" t="s">
        <v>90</v>
      </c>
      <c r="C447" s="70"/>
      <c r="D447" s="139"/>
      <c r="E447" s="254"/>
      <c r="F447" s="69"/>
      <c r="G447" s="72"/>
      <c r="H447" s="75"/>
      <c r="I447" s="75"/>
      <c r="J447" s="70"/>
      <c r="K447" s="71"/>
      <c r="L447" s="254"/>
      <c r="M447" s="74"/>
    </row>
    <row r="448" spans="1:14" s="241" customFormat="1" ht="21.95" customHeight="1" x14ac:dyDescent="0.35">
      <c r="A448" s="79"/>
      <c r="B448" s="135" t="s">
        <v>26</v>
      </c>
      <c r="C448" s="77"/>
      <c r="D448" s="79" t="s">
        <v>204</v>
      </c>
      <c r="E448" s="134"/>
      <c r="F448" s="78"/>
      <c r="G448" s="135"/>
      <c r="H448" s="80"/>
      <c r="I448" s="80"/>
      <c r="J448" s="77"/>
      <c r="K448" s="79"/>
      <c r="L448" s="134"/>
      <c r="M448" s="74"/>
    </row>
    <row r="449" spans="1:12" s="74" customFormat="1" ht="21.6" customHeight="1" x14ac:dyDescent="0.3">
      <c r="A449" s="85">
        <v>47</v>
      </c>
      <c r="B449" s="86" t="s">
        <v>297</v>
      </c>
      <c r="C449" s="83" t="s">
        <v>519</v>
      </c>
      <c r="D449" s="85" t="s">
        <v>520</v>
      </c>
      <c r="E449" s="133"/>
      <c r="F449" s="133"/>
      <c r="G449" s="240">
        <v>250000</v>
      </c>
      <c r="H449" s="240">
        <v>250000</v>
      </c>
      <c r="I449" s="240">
        <v>250000</v>
      </c>
      <c r="J449" s="96" t="s">
        <v>20</v>
      </c>
      <c r="K449" s="85" t="s">
        <v>268</v>
      </c>
      <c r="L449" s="87" t="s">
        <v>21</v>
      </c>
    </row>
    <row r="450" spans="1:12" s="74" customFormat="1" ht="21.95" customHeight="1" x14ac:dyDescent="0.3">
      <c r="A450" s="71"/>
      <c r="B450" s="72" t="s">
        <v>890</v>
      </c>
      <c r="C450" s="70" t="s">
        <v>526</v>
      </c>
      <c r="D450" s="71" t="s">
        <v>522</v>
      </c>
      <c r="E450" s="255"/>
      <c r="F450" s="256"/>
      <c r="G450" s="257"/>
      <c r="H450" s="75"/>
      <c r="I450" s="75"/>
      <c r="J450" s="70" t="s">
        <v>23</v>
      </c>
      <c r="K450" s="71" t="s">
        <v>301</v>
      </c>
      <c r="L450" s="254"/>
    </row>
    <row r="451" spans="1:12" s="74" customFormat="1" ht="19.5" customHeight="1" x14ac:dyDescent="0.3">
      <c r="A451" s="71"/>
      <c r="B451" s="72" t="s">
        <v>149</v>
      </c>
      <c r="C451" s="70" t="s">
        <v>305</v>
      </c>
      <c r="D451" s="71" t="s">
        <v>601</v>
      </c>
      <c r="E451" s="254"/>
      <c r="F451" s="69"/>
      <c r="G451" s="72"/>
      <c r="H451" s="75"/>
      <c r="I451" s="75"/>
      <c r="J451" s="70" t="s">
        <v>25</v>
      </c>
      <c r="K451" s="71" t="s">
        <v>304</v>
      </c>
      <c r="L451" s="254"/>
    </row>
    <row r="452" spans="1:12" s="74" customFormat="1" ht="18" customHeight="1" x14ac:dyDescent="0.3">
      <c r="A452" s="71"/>
      <c r="B452" s="72" t="s">
        <v>103</v>
      </c>
      <c r="C452" s="70" t="s">
        <v>308</v>
      </c>
      <c r="D452" s="71"/>
      <c r="E452" s="254"/>
      <c r="F452" s="69"/>
      <c r="G452" s="72"/>
      <c r="H452" s="75"/>
      <c r="I452" s="75"/>
      <c r="J452" s="70"/>
      <c r="K452" s="71" t="s">
        <v>741</v>
      </c>
      <c r="L452" s="254"/>
    </row>
    <row r="453" spans="1:12" s="74" customFormat="1" ht="18.75" customHeight="1" x14ac:dyDescent="0.3">
      <c r="A453" s="71"/>
      <c r="B453" s="72" t="s">
        <v>26</v>
      </c>
      <c r="C453" s="70"/>
      <c r="D453" s="71"/>
      <c r="E453" s="254"/>
      <c r="F453" s="69"/>
      <c r="G453" s="72"/>
      <c r="H453" s="75"/>
      <c r="I453" s="75"/>
      <c r="J453" s="70"/>
      <c r="K453" s="71" t="s">
        <v>308</v>
      </c>
      <c r="L453" s="254"/>
    </row>
    <row r="454" spans="1:12" s="74" customFormat="1" ht="17.25" customHeight="1" x14ac:dyDescent="0.3">
      <c r="A454" s="79"/>
      <c r="B454" s="135"/>
      <c r="C454" s="77"/>
      <c r="D454" s="79"/>
      <c r="E454" s="134"/>
      <c r="F454" s="78"/>
      <c r="G454" s="135"/>
      <c r="H454" s="80"/>
      <c r="I454" s="80"/>
      <c r="J454" s="81"/>
      <c r="K454" s="78"/>
      <c r="L454" s="134"/>
    </row>
    <row r="461" spans="1:12" s="74" customFormat="1" ht="20.25" x14ac:dyDescent="0.3">
      <c r="A461" s="361" t="s">
        <v>85</v>
      </c>
      <c r="B461" s="361"/>
      <c r="C461" s="361"/>
      <c r="D461" s="361"/>
      <c r="E461" s="361"/>
      <c r="F461" s="361"/>
      <c r="G461" s="361"/>
      <c r="H461" s="361"/>
      <c r="I461" s="361"/>
      <c r="J461" s="361"/>
      <c r="K461" s="361"/>
      <c r="L461" s="361"/>
    </row>
    <row r="462" spans="1:12" s="74" customFormat="1" ht="20.25" x14ac:dyDescent="0.3">
      <c r="A462" s="361" t="s">
        <v>0</v>
      </c>
      <c r="B462" s="361"/>
      <c r="C462" s="361"/>
      <c r="D462" s="361"/>
      <c r="E462" s="361"/>
      <c r="F462" s="361"/>
      <c r="G462" s="361"/>
      <c r="H462" s="361"/>
      <c r="I462" s="361"/>
      <c r="J462" s="361"/>
      <c r="K462" s="361"/>
      <c r="L462" s="361"/>
    </row>
    <row r="463" spans="1:12" s="74" customFormat="1" ht="20.25" x14ac:dyDescent="0.3">
      <c r="A463" s="74" t="s">
        <v>1</v>
      </c>
      <c r="D463" s="88"/>
      <c r="E463" s="88"/>
      <c r="F463" s="88"/>
      <c r="G463" s="88"/>
      <c r="H463" s="88"/>
      <c r="I463" s="88"/>
      <c r="J463" s="88"/>
      <c r="K463" s="88"/>
      <c r="L463" s="89" t="s">
        <v>2</v>
      </c>
    </row>
    <row r="464" spans="1:12" s="74" customFormat="1" ht="20.25" x14ac:dyDescent="0.3">
      <c r="A464" s="74" t="s">
        <v>3</v>
      </c>
      <c r="D464" s="88"/>
      <c r="E464" s="88"/>
      <c r="F464" s="88"/>
      <c r="G464" s="88"/>
      <c r="H464" s="88"/>
      <c r="I464" s="88"/>
      <c r="J464" s="88"/>
      <c r="K464" s="88"/>
      <c r="L464" s="88"/>
    </row>
    <row r="465" spans="1:13" s="74" customFormat="1" ht="20.25" x14ac:dyDescent="0.3">
      <c r="A465" s="74" t="s">
        <v>4</v>
      </c>
      <c r="L465" s="88"/>
    </row>
    <row r="466" spans="1:13" s="74" customFormat="1" ht="20.25" x14ac:dyDescent="0.3">
      <c r="A466" s="74" t="s">
        <v>5</v>
      </c>
    </row>
    <row r="467" spans="1:13" s="74" customFormat="1" ht="20.25" x14ac:dyDescent="0.3">
      <c r="A467" s="362" t="s">
        <v>6</v>
      </c>
      <c r="B467" s="362" t="s">
        <v>7</v>
      </c>
      <c r="C467" s="362" t="s">
        <v>8</v>
      </c>
      <c r="D467" s="90" t="s">
        <v>9</v>
      </c>
      <c r="E467" s="364"/>
      <c r="F467" s="364"/>
      <c r="G467" s="364"/>
      <c r="H467" s="364"/>
      <c r="I467" s="365"/>
      <c r="J467" s="85" t="s">
        <v>10</v>
      </c>
      <c r="K467" s="362" t="s">
        <v>11</v>
      </c>
      <c r="L467" s="362" t="s">
        <v>12</v>
      </c>
    </row>
    <row r="468" spans="1:13" s="74" customFormat="1" ht="40.5" x14ac:dyDescent="0.3">
      <c r="A468" s="363"/>
      <c r="B468" s="363"/>
      <c r="C468" s="363"/>
      <c r="D468" s="92" t="s">
        <v>13</v>
      </c>
      <c r="E468" s="91" t="s">
        <v>834</v>
      </c>
      <c r="F468" s="91" t="s">
        <v>15</v>
      </c>
      <c r="G468" s="91" t="s">
        <v>32</v>
      </c>
      <c r="H468" s="91" t="s">
        <v>17</v>
      </c>
      <c r="I468" s="91" t="s">
        <v>18</v>
      </c>
      <c r="J468" s="91" t="s">
        <v>19</v>
      </c>
      <c r="K468" s="363"/>
      <c r="L468" s="363"/>
    </row>
    <row r="469" spans="1:13" s="272" customFormat="1" ht="21.95" customHeight="1" x14ac:dyDescent="0.55000000000000004">
      <c r="A469" s="265">
        <v>48</v>
      </c>
      <c r="B469" s="266" t="s">
        <v>358</v>
      </c>
      <c r="C469" s="83" t="s">
        <v>536</v>
      </c>
      <c r="D469" s="85" t="s">
        <v>537</v>
      </c>
      <c r="E469" s="267"/>
      <c r="F469" s="268"/>
      <c r="G469" s="268">
        <v>630000</v>
      </c>
      <c r="H469" s="268">
        <v>630000</v>
      </c>
      <c r="I469" s="268">
        <v>630000</v>
      </c>
      <c r="J469" s="269" t="s">
        <v>20</v>
      </c>
      <c r="K469" s="270" t="s">
        <v>31</v>
      </c>
      <c r="L469" s="270" t="s">
        <v>21</v>
      </c>
      <c r="M469" s="271"/>
    </row>
    <row r="470" spans="1:13" s="272" customFormat="1" ht="21.95" customHeight="1" x14ac:dyDescent="0.55000000000000004">
      <c r="A470" s="273"/>
      <c r="B470" s="274" t="s">
        <v>607</v>
      </c>
      <c r="C470" s="70" t="s">
        <v>274</v>
      </c>
      <c r="D470" s="71" t="s">
        <v>867</v>
      </c>
      <c r="E470" s="275"/>
      <c r="F470" s="275"/>
      <c r="G470" s="276"/>
      <c r="H470" s="276"/>
      <c r="I470" s="276"/>
      <c r="J470" s="273" t="s">
        <v>23</v>
      </c>
      <c r="K470" s="277" t="s">
        <v>22</v>
      </c>
      <c r="L470" s="278"/>
      <c r="M470" s="271"/>
    </row>
    <row r="471" spans="1:13" s="272" customFormat="1" ht="21.95" customHeight="1" x14ac:dyDescent="0.55000000000000004">
      <c r="A471" s="273"/>
      <c r="B471" s="274" t="s">
        <v>608</v>
      </c>
      <c r="C471" s="70" t="s">
        <v>538</v>
      </c>
      <c r="D471" s="71" t="s">
        <v>868</v>
      </c>
      <c r="E471" s="275"/>
      <c r="F471" s="275"/>
      <c r="G471" s="276"/>
      <c r="H471" s="276"/>
      <c r="I471" s="276"/>
      <c r="J471" s="273" t="s">
        <v>882</v>
      </c>
      <c r="K471" s="277" t="s">
        <v>24</v>
      </c>
      <c r="L471" s="278"/>
      <c r="M471" s="271"/>
    </row>
    <row r="472" spans="1:13" s="272" customFormat="1" ht="21.95" customHeight="1" x14ac:dyDescent="0.55000000000000004">
      <c r="A472" s="273"/>
      <c r="B472" s="274" t="s">
        <v>151</v>
      </c>
      <c r="C472" s="70"/>
      <c r="D472" s="139" t="s">
        <v>859</v>
      </c>
      <c r="E472" s="275"/>
      <c r="F472" s="275"/>
      <c r="G472" s="276"/>
      <c r="H472" s="276"/>
      <c r="I472" s="276"/>
      <c r="J472" s="273" t="s">
        <v>306</v>
      </c>
      <c r="K472" s="279"/>
      <c r="L472" s="278"/>
      <c r="M472" s="271"/>
    </row>
    <row r="473" spans="1:13" s="272" customFormat="1" ht="21.95" customHeight="1" x14ac:dyDescent="0.55000000000000004">
      <c r="A473" s="273"/>
      <c r="B473" s="274" t="s">
        <v>90</v>
      </c>
      <c r="C473" s="273"/>
      <c r="D473" s="139" t="s">
        <v>609</v>
      </c>
      <c r="E473" s="275"/>
      <c r="F473" s="275"/>
      <c r="G473" s="276"/>
      <c r="H473" s="276"/>
      <c r="I473" s="276"/>
      <c r="J473" s="273"/>
      <c r="K473" s="279"/>
      <c r="L473" s="278"/>
      <c r="M473" s="271"/>
    </row>
    <row r="474" spans="1:13" s="272" customFormat="1" ht="21.95" customHeight="1" x14ac:dyDescent="0.55000000000000004">
      <c r="A474" s="280"/>
      <c r="B474" s="281" t="s">
        <v>26</v>
      </c>
      <c r="C474" s="280"/>
      <c r="D474" s="139" t="s">
        <v>264</v>
      </c>
      <c r="E474" s="283"/>
      <c r="F474" s="283"/>
      <c r="G474" s="284"/>
      <c r="H474" s="284"/>
      <c r="I474" s="284"/>
      <c r="J474" s="280"/>
      <c r="K474" s="285"/>
      <c r="L474" s="280"/>
      <c r="M474" s="271"/>
    </row>
    <row r="475" spans="1:13" s="272" customFormat="1" ht="21.95" customHeight="1" x14ac:dyDescent="0.55000000000000004">
      <c r="A475" s="265">
        <v>49</v>
      </c>
      <c r="B475" s="266" t="s">
        <v>358</v>
      </c>
      <c r="C475" s="83" t="s">
        <v>536</v>
      </c>
      <c r="D475" s="85" t="s">
        <v>537</v>
      </c>
      <c r="E475" s="267"/>
      <c r="F475" s="268"/>
      <c r="G475" s="268">
        <v>630000</v>
      </c>
      <c r="H475" s="268">
        <v>630000</v>
      </c>
      <c r="I475" s="268">
        <v>630000</v>
      </c>
      <c r="J475" s="269" t="s">
        <v>20</v>
      </c>
      <c r="K475" s="270" t="s">
        <v>31</v>
      </c>
      <c r="L475" s="270" t="s">
        <v>21</v>
      </c>
      <c r="M475" s="271"/>
    </row>
    <row r="476" spans="1:13" s="272" customFormat="1" ht="21.95" customHeight="1" x14ac:dyDescent="0.55000000000000004">
      <c r="A476" s="273"/>
      <c r="B476" s="274" t="s">
        <v>607</v>
      </c>
      <c r="C476" s="70" t="s">
        <v>274</v>
      </c>
      <c r="D476" s="71" t="s">
        <v>869</v>
      </c>
      <c r="E476" s="275"/>
      <c r="F476" s="275"/>
      <c r="G476" s="276"/>
      <c r="H476" s="276"/>
      <c r="I476" s="276"/>
      <c r="J476" s="273" t="s">
        <v>23</v>
      </c>
      <c r="K476" s="277" t="s">
        <v>22</v>
      </c>
      <c r="L476" s="278"/>
      <c r="M476" s="271"/>
    </row>
    <row r="477" spans="1:13" s="272" customFormat="1" ht="21.95" customHeight="1" x14ac:dyDescent="0.55000000000000004">
      <c r="A477" s="273"/>
      <c r="B477" s="274" t="s">
        <v>612</v>
      </c>
      <c r="C477" s="70" t="s">
        <v>538</v>
      </c>
      <c r="D477" s="71" t="s">
        <v>870</v>
      </c>
      <c r="E477" s="275"/>
      <c r="F477" s="275"/>
      <c r="G477" s="276"/>
      <c r="H477" s="276"/>
      <c r="I477" s="276"/>
      <c r="J477" s="273" t="s">
        <v>25</v>
      </c>
      <c r="K477" s="277" t="s">
        <v>24</v>
      </c>
      <c r="L477" s="278"/>
      <c r="M477" s="271"/>
    </row>
    <row r="478" spans="1:13" s="272" customFormat="1" ht="21.95" customHeight="1" x14ac:dyDescent="0.55000000000000004">
      <c r="A478" s="273"/>
      <c r="B478" s="274" t="s">
        <v>90</v>
      </c>
      <c r="C478" s="70"/>
      <c r="D478" s="139" t="s">
        <v>871</v>
      </c>
      <c r="E478" s="275"/>
      <c r="F478" s="275"/>
      <c r="G478" s="276"/>
      <c r="H478" s="276"/>
      <c r="I478" s="276"/>
      <c r="J478" s="273"/>
      <c r="K478" s="279"/>
      <c r="L478" s="278"/>
      <c r="M478" s="271"/>
    </row>
    <row r="479" spans="1:13" s="272" customFormat="1" ht="21.95" customHeight="1" x14ac:dyDescent="0.55000000000000004">
      <c r="A479" s="273"/>
      <c r="B479" s="274" t="s">
        <v>610</v>
      </c>
      <c r="C479" s="273"/>
      <c r="D479" s="139" t="s">
        <v>872</v>
      </c>
      <c r="E479" s="275"/>
      <c r="F479" s="275"/>
      <c r="G479" s="276"/>
      <c r="H479" s="276"/>
      <c r="I479" s="276"/>
      <c r="J479" s="273"/>
      <c r="K479" s="279"/>
      <c r="L479" s="278"/>
      <c r="M479" s="271"/>
    </row>
    <row r="480" spans="1:13" s="272" customFormat="1" ht="21.95" customHeight="1" x14ac:dyDescent="0.55000000000000004">
      <c r="A480" s="273"/>
      <c r="B480" s="274" t="s">
        <v>611</v>
      </c>
      <c r="C480" s="273"/>
      <c r="D480" s="139" t="s">
        <v>264</v>
      </c>
      <c r="E480" s="275"/>
      <c r="F480" s="275"/>
      <c r="G480" s="276"/>
      <c r="H480" s="276"/>
      <c r="I480" s="276"/>
      <c r="J480" s="273"/>
      <c r="K480" s="279"/>
      <c r="L480" s="278"/>
      <c r="M480" s="271"/>
    </row>
    <row r="481" spans="1:13" s="272" customFormat="1" ht="21.95" customHeight="1" x14ac:dyDescent="0.55000000000000004">
      <c r="A481" s="280"/>
      <c r="B481" s="281" t="s">
        <v>26</v>
      </c>
      <c r="C481" s="280"/>
      <c r="D481" s="282"/>
      <c r="E481" s="283"/>
      <c r="F481" s="283"/>
      <c r="G481" s="284"/>
      <c r="H481" s="284"/>
      <c r="I481" s="284"/>
      <c r="J481" s="280"/>
      <c r="K481" s="285"/>
      <c r="L481" s="280"/>
      <c r="M481" s="271"/>
    </row>
    <row r="486" spans="1:13" s="74" customFormat="1" ht="20.25" x14ac:dyDescent="0.3">
      <c r="A486" s="361" t="s">
        <v>85</v>
      </c>
      <c r="B486" s="361"/>
      <c r="C486" s="361"/>
      <c r="D486" s="361"/>
      <c r="E486" s="361"/>
      <c r="F486" s="361"/>
      <c r="G486" s="361"/>
      <c r="H486" s="361"/>
      <c r="I486" s="361"/>
      <c r="J486" s="361"/>
      <c r="K486" s="361"/>
      <c r="L486" s="361"/>
    </row>
    <row r="487" spans="1:13" s="74" customFormat="1" ht="20.25" x14ac:dyDescent="0.3">
      <c r="A487" s="361" t="s">
        <v>0</v>
      </c>
      <c r="B487" s="361"/>
      <c r="C487" s="361"/>
      <c r="D487" s="361"/>
      <c r="E487" s="361"/>
      <c r="F487" s="361"/>
      <c r="G487" s="361"/>
      <c r="H487" s="361"/>
      <c r="I487" s="361"/>
      <c r="J487" s="361"/>
      <c r="K487" s="361"/>
      <c r="L487" s="361"/>
    </row>
    <row r="488" spans="1:13" s="74" customFormat="1" ht="20.25" x14ac:dyDescent="0.3">
      <c r="A488" s="74" t="s">
        <v>1</v>
      </c>
      <c r="D488" s="88"/>
      <c r="E488" s="88"/>
      <c r="F488" s="88"/>
      <c r="G488" s="88"/>
      <c r="H488" s="88"/>
      <c r="I488" s="88"/>
      <c r="J488" s="88"/>
      <c r="K488" s="88"/>
      <c r="L488" s="89" t="s">
        <v>2</v>
      </c>
    </row>
    <row r="489" spans="1:13" s="74" customFormat="1" ht="20.25" x14ac:dyDescent="0.3">
      <c r="A489" s="74" t="s">
        <v>3</v>
      </c>
      <c r="D489" s="88"/>
      <c r="E489" s="88"/>
      <c r="F489" s="88"/>
      <c r="G489" s="88"/>
      <c r="H489" s="88"/>
      <c r="I489" s="88"/>
      <c r="J489" s="88"/>
      <c r="K489" s="88"/>
      <c r="L489" s="88"/>
    </row>
    <row r="490" spans="1:13" s="74" customFormat="1" ht="20.25" x14ac:dyDescent="0.3">
      <c r="A490" s="74" t="s">
        <v>4</v>
      </c>
      <c r="L490" s="88"/>
    </row>
    <row r="491" spans="1:13" s="74" customFormat="1" ht="20.25" x14ac:dyDescent="0.3">
      <c r="A491" s="74" t="s">
        <v>5</v>
      </c>
    </row>
    <row r="492" spans="1:13" s="74" customFormat="1" ht="20.25" x14ac:dyDescent="0.3">
      <c r="A492" s="362" t="s">
        <v>6</v>
      </c>
      <c r="B492" s="362" t="s">
        <v>7</v>
      </c>
      <c r="C492" s="362" t="s">
        <v>8</v>
      </c>
      <c r="D492" s="90" t="s">
        <v>9</v>
      </c>
      <c r="E492" s="364"/>
      <c r="F492" s="364"/>
      <c r="G492" s="364"/>
      <c r="H492" s="364"/>
      <c r="I492" s="365"/>
      <c r="J492" s="85" t="s">
        <v>10</v>
      </c>
      <c r="K492" s="362" t="s">
        <v>11</v>
      </c>
      <c r="L492" s="362" t="s">
        <v>12</v>
      </c>
    </row>
    <row r="493" spans="1:13" s="74" customFormat="1" ht="40.5" x14ac:dyDescent="0.3">
      <c r="A493" s="363"/>
      <c r="B493" s="363"/>
      <c r="C493" s="363"/>
      <c r="D493" s="92" t="s">
        <v>13</v>
      </c>
      <c r="E493" s="91" t="s">
        <v>834</v>
      </c>
      <c r="F493" s="91" t="s">
        <v>15</v>
      </c>
      <c r="G493" s="91" t="s">
        <v>32</v>
      </c>
      <c r="H493" s="91" t="s">
        <v>17</v>
      </c>
      <c r="I493" s="91" t="s">
        <v>18</v>
      </c>
      <c r="J493" s="91" t="s">
        <v>19</v>
      </c>
      <c r="K493" s="363"/>
      <c r="L493" s="363"/>
    </row>
    <row r="494" spans="1:13" s="272" customFormat="1" ht="21.95" customHeight="1" x14ac:dyDescent="0.55000000000000004">
      <c r="A494" s="265">
        <v>50</v>
      </c>
      <c r="B494" s="266" t="s">
        <v>358</v>
      </c>
      <c r="C494" s="83" t="s">
        <v>536</v>
      </c>
      <c r="D494" s="85" t="s">
        <v>537</v>
      </c>
      <c r="E494" s="267"/>
      <c r="F494" s="268"/>
      <c r="G494" s="268">
        <v>720000</v>
      </c>
      <c r="H494" s="268">
        <v>720000</v>
      </c>
      <c r="I494" s="268">
        <v>720000</v>
      </c>
      <c r="J494" s="269" t="s">
        <v>20</v>
      </c>
      <c r="K494" s="270" t="s">
        <v>31</v>
      </c>
      <c r="L494" s="270" t="s">
        <v>21</v>
      </c>
      <c r="M494" s="271"/>
    </row>
    <row r="495" spans="1:13" s="272" customFormat="1" ht="21.95" customHeight="1" x14ac:dyDescent="0.55000000000000004">
      <c r="A495" s="273"/>
      <c r="B495" s="274" t="s">
        <v>615</v>
      </c>
      <c r="C495" s="70" t="s">
        <v>274</v>
      </c>
      <c r="D495" s="71" t="s">
        <v>865</v>
      </c>
      <c r="E495" s="275"/>
      <c r="F495" s="275"/>
      <c r="G495" s="276"/>
      <c r="H495" s="276"/>
      <c r="I495" s="276"/>
      <c r="J495" s="273" t="s">
        <v>23</v>
      </c>
      <c r="K495" s="277" t="s">
        <v>22</v>
      </c>
      <c r="L495" s="278"/>
      <c r="M495" s="271"/>
    </row>
    <row r="496" spans="1:13" s="272" customFormat="1" ht="21.95" customHeight="1" x14ac:dyDescent="0.55000000000000004">
      <c r="A496" s="273"/>
      <c r="B496" s="274" t="s">
        <v>616</v>
      </c>
      <c r="C496" s="70" t="s">
        <v>538</v>
      </c>
      <c r="D496" s="71" t="s">
        <v>874</v>
      </c>
      <c r="E496" s="275"/>
      <c r="F496" s="275"/>
      <c r="G496" s="276"/>
      <c r="H496" s="276"/>
      <c r="I496" s="276"/>
      <c r="J496" s="273" t="s">
        <v>25</v>
      </c>
      <c r="K496" s="277" t="s">
        <v>24</v>
      </c>
      <c r="L496" s="278"/>
      <c r="M496" s="271"/>
    </row>
    <row r="497" spans="1:13" s="272" customFormat="1" ht="21.95" customHeight="1" x14ac:dyDescent="0.55000000000000004">
      <c r="A497" s="273"/>
      <c r="B497" s="274" t="s">
        <v>617</v>
      </c>
      <c r="C497" s="70"/>
      <c r="D497" s="71" t="s">
        <v>873</v>
      </c>
      <c r="E497" s="275"/>
      <c r="F497" s="275"/>
      <c r="G497" s="276"/>
      <c r="H497" s="276"/>
      <c r="I497" s="276"/>
      <c r="J497" s="273"/>
      <c r="K497" s="279"/>
      <c r="L497" s="278"/>
      <c r="M497" s="271"/>
    </row>
    <row r="498" spans="1:13" s="272" customFormat="1" ht="21.95" customHeight="1" x14ac:dyDescent="0.55000000000000004">
      <c r="A498" s="273"/>
      <c r="B498" s="274" t="s">
        <v>230</v>
      </c>
      <c r="C498" s="273"/>
      <c r="D498" s="139" t="s">
        <v>859</v>
      </c>
      <c r="E498" s="275"/>
      <c r="F498" s="275"/>
      <c r="G498" s="276"/>
      <c r="H498" s="276"/>
      <c r="I498" s="276"/>
      <c r="J498" s="273"/>
      <c r="K498" s="279"/>
      <c r="L498" s="278"/>
      <c r="M498" s="271"/>
    </row>
    <row r="499" spans="1:13" s="272" customFormat="1" ht="21.95" customHeight="1" x14ac:dyDescent="0.55000000000000004">
      <c r="A499" s="273"/>
      <c r="B499" s="274" t="s">
        <v>90</v>
      </c>
      <c r="C499" s="273"/>
      <c r="D499" s="139" t="s">
        <v>264</v>
      </c>
      <c r="E499" s="275"/>
      <c r="F499" s="275"/>
      <c r="G499" s="276"/>
      <c r="H499" s="276"/>
      <c r="I499" s="276"/>
      <c r="J499" s="273"/>
      <c r="K499" s="279"/>
      <c r="L499" s="278"/>
      <c r="M499" s="271"/>
    </row>
    <row r="500" spans="1:13" s="272" customFormat="1" ht="21.95" customHeight="1" x14ac:dyDescent="0.55000000000000004">
      <c r="A500" s="280"/>
      <c r="B500" s="281" t="s">
        <v>26</v>
      </c>
      <c r="C500" s="280"/>
      <c r="D500" s="245"/>
      <c r="E500" s="283"/>
      <c r="F500" s="283"/>
      <c r="G500" s="284"/>
      <c r="H500" s="284"/>
      <c r="I500" s="284"/>
      <c r="J500" s="280"/>
      <c r="K500" s="286"/>
      <c r="L500" s="287"/>
      <c r="M500" s="271"/>
    </row>
    <row r="501" spans="1:13" s="74" customFormat="1" ht="20.25" x14ac:dyDescent="0.3">
      <c r="A501" s="70">
        <v>51</v>
      </c>
      <c r="B501" s="69" t="s">
        <v>628</v>
      </c>
      <c r="C501" s="70" t="s">
        <v>623</v>
      </c>
      <c r="D501" s="85" t="s">
        <v>625</v>
      </c>
      <c r="E501" s="136"/>
      <c r="F501" s="75"/>
      <c r="G501" s="243">
        <v>500000</v>
      </c>
      <c r="H501" s="243">
        <v>500000</v>
      </c>
      <c r="I501" s="243">
        <v>500000</v>
      </c>
      <c r="J501" s="269" t="s">
        <v>20</v>
      </c>
      <c r="K501" s="270" t="s">
        <v>31</v>
      </c>
      <c r="L501" s="270" t="s">
        <v>21</v>
      </c>
    </row>
    <row r="502" spans="1:13" s="74" customFormat="1" ht="20.25" x14ac:dyDescent="0.3">
      <c r="A502" s="70"/>
      <c r="B502" s="69" t="s">
        <v>629</v>
      </c>
      <c r="C502" s="70" t="s">
        <v>624</v>
      </c>
      <c r="D502" s="71" t="s">
        <v>626</v>
      </c>
      <c r="E502" s="136"/>
      <c r="F502" s="75"/>
      <c r="G502" s="76"/>
      <c r="H502" s="75"/>
      <c r="I502" s="75"/>
      <c r="J502" s="273" t="s">
        <v>23</v>
      </c>
      <c r="K502" s="277" t="s">
        <v>22</v>
      </c>
      <c r="L502" s="278"/>
    </row>
    <row r="503" spans="1:13" s="74" customFormat="1" ht="20.25" x14ac:dyDescent="0.3">
      <c r="A503" s="70"/>
      <c r="B503" s="69" t="s">
        <v>131</v>
      </c>
      <c r="C503" s="70"/>
      <c r="D503" s="71" t="s">
        <v>627</v>
      </c>
      <c r="E503" s="136"/>
      <c r="F503" s="75"/>
      <c r="G503" s="76"/>
      <c r="H503" s="75"/>
      <c r="I503" s="75"/>
      <c r="J503" s="273" t="s">
        <v>25</v>
      </c>
      <c r="K503" s="277" t="s">
        <v>24</v>
      </c>
      <c r="L503" s="278"/>
    </row>
    <row r="504" spans="1:13" s="74" customFormat="1" ht="20.25" x14ac:dyDescent="0.3">
      <c r="A504" s="70"/>
      <c r="B504" s="69" t="s">
        <v>90</v>
      </c>
      <c r="C504" s="70"/>
      <c r="D504" s="139" t="s">
        <v>264</v>
      </c>
      <c r="E504" s="136"/>
      <c r="F504" s="75"/>
      <c r="G504" s="76"/>
      <c r="H504" s="75"/>
      <c r="I504" s="75"/>
      <c r="J504" s="71"/>
      <c r="K504" s="73"/>
      <c r="L504" s="73"/>
    </row>
    <row r="505" spans="1:13" s="74" customFormat="1" ht="20.25" x14ac:dyDescent="0.3">
      <c r="A505" s="70"/>
      <c r="B505" s="69" t="s">
        <v>26</v>
      </c>
      <c r="C505" s="70"/>
      <c r="D505" s="71"/>
      <c r="E505" s="136"/>
      <c r="F505" s="75"/>
      <c r="G505" s="76"/>
      <c r="H505" s="75"/>
      <c r="I505" s="75"/>
      <c r="J505" s="71"/>
      <c r="K505" s="73"/>
      <c r="L505" s="73"/>
    </row>
    <row r="506" spans="1:13" s="74" customFormat="1" ht="20.25" x14ac:dyDescent="0.3">
      <c r="A506" s="70"/>
      <c r="B506" s="69"/>
      <c r="C506" s="70"/>
      <c r="D506" s="71"/>
      <c r="E506" s="136"/>
      <c r="F506" s="75"/>
      <c r="G506" s="76"/>
      <c r="H506" s="75"/>
      <c r="I506" s="75"/>
      <c r="J506" s="71"/>
      <c r="K506" s="73"/>
      <c r="L506" s="73"/>
    </row>
    <row r="507" spans="1:13" s="74" customFormat="1" ht="20.25" x14ac:dyDescent="0.3">
      <c r="A507" s="77"/>
      <c r="B507" s="78"/>
      <c r="C507" s="135"/>
      <c r="D507" s="79"/>
      <c r="E507" s="137"/>
      <c r="F507" s="80"/>
      <c r="G507" s="81"/>
      <c r="H507" s="80"/>
      <c r="I507" s="80"/>
      <c r="J507" s="80"/>
      <c r="K507" s="134"/>
      <c r="L507" s="82"/>
    </row>
    <row r="513" spans="1:12" s="74" customFormat="1" ht="20.25" x14ac:dyDescent="0.3">
      <c r="A513" s="361" t="s">
        <v>85</v>
      </c>
      <c r="B513" s="361"/>
      <c r="C513" s="361"/>
      <c r="D513" s="361"/>
      <c r="E513" s="361"/>
      <c r="F513" s="361"/>
      <c r="G513" s="361"/>
      <c r="H513" s="361"/>
      <c r="I513" s="361"/>
      <c r="J513" s="361"/>
      <c r="K513" s="361"/>
      <c r="L513" s="361"/>
    </row>
    <row r="514" spans="1:12" s="74" customFormat="1" ht="20.25" x14ac:dyDescent="0.3">
      <c r="A514" s="361" t="s">
        <v>0</v>
      </c>
      <c r="B514" s="361"/>
      <c r="C514" s="361"/>
      <c r="D514" s="361"/>
      <c r="E514" s="361"/>
      <c r="F514" s="361"/>
      <c r="G514" s="361"/>
      <c r="H514" s="361"/>
      <c r="I514" s="361"/>
      <c r="J514" s="361"/>
      <c r="K514" s="361"/>
      <c r="L514" s="361"/>
    </row>
    <row r="515" spans="1:12" s="74" customFormat="1" ht="20.25" x14ac:dyDescent="0.3">
      <c r="A515" s="74" t="s">
        <v>1</v>
      </c>
      <c r="D515" s="88"/>
      <c r="E515" s="88"/>
      <c r="F515" s="88"/>
      <c r="G515" s="88"/>
      <c r="H515" s="88"/>
      <c r="I515" s="88"/>
      <c r="J515" s="88"/>
      <c r="K515" s="88"/>
      <c r="L515" s="89" t="s">
        <v>2</v>
      </c>
    </row>
    <row r="516" spans="1:12" s="74" customFormat="1" ht="20.25" x14ac:dyDescent="0.3">
      <c r="A516" s="74" t="s">
        <v>3</v>
      </c>
      <c r="D516" s="88"/>
      <c r="E516" s="88"/>
      <c r="F516" s="88"/>
      <c r="G516" s="88"/>
      <c r="H516" s="88"/>
      <c r="I516" s="88"/>
      <c r="J516" s="88"/>
      <c r="K516" s="88"/>
      <c r="L516" s="88"/>
    </row>
    <row r="517" spans="1:12" s="74" customFormat="1" ht="20.25" x14ac:dyDescent="0.3">
      <c r="A517" s="74" t="s">
        <v>4</v>
      </c>
      <c r="L517" s="88"/>
    </row>
    <row r="518" spans="1:12" s="74" customFormat="1" ht="20.25" x14ac:dyDescent="0.3">
      <c r="A518" s="74" t="s">
        <v>5</v>
      </c>
    </row>
    <row r="519" spans="1:12" s="74" customFormat="1" ht="20.25" x14ac:dyDescent="0.3">
      <c r="A519" s="362" t="s">
        <v>6</v>
      </c>
      <c r="B519" s="362" t="s">
        <v>7</v>
      </c>
      <c r="C519" s="362" t="s">
        <v>8</v>
      </c>
      <c r="D519" s="90" t="s">
        <v>9</v>
      </c>
      <c r="E519" s="364"/>
      <c r="F519" s="364"/>
      <c r="G519" s="364"/>
      <c r="H519" s="364"/>
      <c r="I519" s="365"/>
      <c r="J519" s="85" t="s">
        <v>10</v>
      </c>
      <c r="K519" s="362" t="s">
        <v>11</v>
      </c>
      <c r="L519" s="362" t="s">
        <v>12</v>
      </c>
    </row>
    <row r="520" spans="1:12" s="74" customFormat="1" ht="36" customHeight="1" x14ac:dyDescent="0.3">
      <c r="A520" s="363"/>
      <c r="B520" s="363"/>
      <c r="C520" s="363"/>
      <c r="D520" s="92" t="s">
        <v>13</v>
      </c>
      <c r="E520" s="91" t="s">
        <v>834</v>
      </c>
      <c r="F520" s="91" t="s">
        <v>15</v>
      </c>
      <c r="G520" s="91" t="s">
        <v>32</v>
      </c>
      <c r="H520" s="91" t="s">
        <v>17</v>
      </c>
      <c r="I520" s="91" t="s">
        <v>18</v>
      </c>
      <c r="J520" s="91" t="s">
        <v>19</v>
      </c>
      <c r="K520" s="363"/>
      <c r="L520" s="363"/>
    </row>
    <row r="521" spans="1:12" s="74" customFormat="1" ht="21.6" customHeight="1" x14ac:dyDescent="0.3">
      <c r="A521" s="85">
        <v>52</v>
      </c>
      <c r="B521" s="86" t="s">
        <v>297</v>
      </c>
      <c r="C521" s="83" t="s">
        <v>519</v>
      </c>
      <c r="D521" s="85" t="s">
        <v>520</v>
      </c>
      <c r="E521" s="133"/>
      <c r="F521" s="133"/>
      <c r="G521" s="240">
        <v>250000</v>
      </c>
      <c r="H521" s="240">
        <v>250000</v>
      </c>
      <c r="I521" s="240">
        <v>250000</v>
      </c>
      <c r="J521" s="96" t="s">
        <v>20</v>
      </c>
      <c r="K521" s="85" t="s">
        <v>268</v>
      </c>
      <c r="L521" s="87" t="s">
        <v>21</v>
      </c>
    </row>
    <row r="522" spans="1:12" s="74" customFormat="1" ht="21.95" customHeight="1" x14ac:dyDescent="0.3">
      <c r="A522" s="71"/>
      <c r="B522" s="72" t="s">
        <v>715</v>
      </c>
      <c r="C522" s="70" t="s">
        <v>526</v>
      </c>
      <c r="D522" s="71" t="s">
        <v>522</v>
      </c>
      <c r="E522" s="255"/>
      <c r="F522" s="256"/>
      <c r="G522" s="257"/>
      <c r="H522" s="75"/>
      <c r="I522" s="75"/>
      <c r="J522" s="70" t="s">
        <v>23</v>
      </c>
      <c r="K522" s="71" t="s">
        <v>301</v>
      </c>
      <c r="L522" s="254"/>
    </row>
    <row r="523" spans="1:12" s="74" customFormat="1" ht="19.5" customHeight="1" x14ac:dyDescent="0.3">
      <c r="A523" s="71"/>
      <c r="B523" s="72" t="s">
        <v>719</v>
      </c>
      <c r="C523" s="70" t="s">
        <v>305</v>
      </c>
      <c r="D523" s="71" t="s">
        <v>204</v>
      </c>
      <c r="E523" s="254"/>
      <c r="F523" s="69"/>
      <c r="G523" s="72"/>
      <c r="H523" s="75"/>
      <c r="I523" s="75"/>
      <c r="J523" s="70" t="s">
        <v>25</v>
      </c>
      <c r="K523" s="71" t="s">
        <v>304</v>
      </c>
      <c r="L523" s="254"/>
    </row>
    <row r="524" spans="1:12" s="74" customFormat="1" ht="18" customHeight="1" x14ac:dyDescent="0.3">
      <c r="A524" s="71"/>
      <c r="B524" s="72" t="s">
        <v>720</v>
      </c>
      <c r="C524" s="70" t="s">
        <v>308</v>
      </c>
      <c r="D524" s="71"/>
      <c r="E524" s="254"/>
      <c r="F524" s="69"/>
      <c r="G524" s="72"/>
      <c r="H524" s="75"/>
      <c r="I524" s="75"/>
      <c r="J524" s="70"/>
      <c r="K524" s="71" t="s">
        <v>714</v>
      </c>
      <c r="L524" s="254"/>
    </row>
    <row r="525" spans="1:12" s="74" customFormat="1" ht="18.75" customHeight="1" x14ac:dyDescent="0.3">
      <c r="A525" s="71"/>
      <c r="B525" s="72" t="s">
        <v>103</v>
      </c>
      <c r="C525" s="70"/>
      <c r="D525" s="71"/>
      <c r="E525" s="254"/>
      <c r="F525" s="69"/>
      <c r="G525" s="72"/>
      <c r="H525" s="75"/>
      <c r="I525" s="75"/>
      <c r="J525" s="70"/>
      <c r="K525" s="71" t="s">
        <v>488</v>
      </c>
      <c r="L525" s="254"/>
    </row>
    <row r="526" spans="1:12" s="74" customFormat="1" ht="17.25" customHeight="1" x14ac:dyDescent="0.3">
      <c r="A526" s="79"/>
      <c r="B526" s="135" t="s">
        <v>26</v>
      </c>
      <c r="C526" s="77"/>
      <c r="D526" s="79"/>
      <c r="E526" s="134"/>
      <c r="F526" s="78"/>
      <c r="G526" s="135"/>
      <c r="H526" s="80"/>
      <c r="I526" s="80"/>
      <c r="J526" s="81"/>
      <c r="K526" s="78"/>
      <c r="L526" s="134"/>
    </row>
    <row r="527" spans="1:12" s="74" customFormat="1" ht="21.6" customHeight="1" x14ac:dyDescent="0.3">
      <c r="A527" s="85">
        <v>53</v>
      </c>
      <c r="B527" s="86" t="s">
        <v>297</v>
      </c>
      <c r="C527" s="83" t="s">
        <v>519</v>
      </c>
      <c r="D527" s="85" t="s">
        <v>520</v>
      </c>
      <c r="E527" s="133"/>
      <c r="F527" s="133"/>
      <c r="G527" s="240">
        <v>250000</v>
      </c>
      <c r="H527" s="240">
        <v>250000</v>
      </c>
      <c r="I527" s="240">
        <v>250000</v>
      </c>
      <c r="J527" s="96" t="s">
        <v>20</v>
      </c>
      <c r="K527" s="85" t="s">
        <v>268</v>
      </c>
      <c r="L527" s="87" t="s">
        <v>21</v>
      </c>
    </row>
    <row r="528" spans="1:12" s="74" customFormat="1" ht="21.95" customHeight="1" x14ac:dyDescent="0.3">
      <c r="A528" s="71"/>
      <c r="B528" s="72" t="s">
        <v>715</v>
      </c>
      <c r="C528" s="70" t="s">
        <v>526</v>
      </c>
      <c r="D528" s="71" t="s">
        <v>522</v>
      </c>
      <c r="E528" s="255"/>
      <c r="F528" s="256"/>
      <c r="G528" s="257"/>
      <c r="H528" s="75"/>
      <c r="I528" s="75"/>
      <c r="J528" s="70" t="s">
        <v>23</v>
      </c>
      <c r="K528" s="71" t="s">
        <v>301</v>
      </c>
      <c r="L528" s="254"/>
    </row>
    <row r="529" spans="1:12" s="74" customFormat="1" ht="19.5" customHeight="1" x14ac:dyDescent="0.3">
      <c r="A529" s="71"/>
      <c r="B529" s="242" t="s">
        <v>722</v>
      </c>
      <c r="C529" s="70" t="s">
        <v>305</v>
      </c>
      <c r="D529" s="71" t="s">
        <v>204</v>
      </c>
      <c r="E529" s="254"/>
      <c r="F529" s="69"/>
      <c r="G529" s="72"/>
      <c r="H529" s="75"/>
      <c r="I529" s="75"/>
      <c r="J529" s="70" t="s">
        <v>25</v>
      </c>
      <c r="K529" s="71" t="s">
        <v>304</v>
      </c>
      <c r="L529" s="254"/>
    </row>
    <row r="530" spans="1:12" s="74" customFormat="1" ht="18" customHeight="1" x14ac:dyDescent="0.3">
      <c r="A530" s="71"/>
      <c r="B530" s="72" t="s">
        <v>721</v>
      </c>
      <c r="C530" s="70" t="s">
        <v>308</v>
      </c>
      <c r="D530" s="71"/>
      <c r="E530" s="254"/>
      <c r="F530" s="69"/>
      <c r="G530" s="72"/>
      <c r="H530" s="75"/>
      <c r="I530" s="75"/>
      <c r="J530" s="70"/>
      <c r="K530" s="71" t="s">
        <v>714</v>
      </c>
      <c r="L530" s="254"/>
    </row>
    <row r="531" spans="1:12" s="74" customFormat="1" ht="18.75" customHeight="1" x14ac:dyDescent="0.3">
      <c r="A531" s="71"/>
      <c r="B531" s="72" t="s">
        <v>103</v>
      </c>
      <c r="C531" s="70"/>
      <c r="D531" s="71"/>
      <c r="E531" s="254"/>
      <c r="F531" s="69"/>
      <c r="G531" s="72"/>
      <c r="H531" s="75"/>
      <c r="I531" s="75"/>
      <c r="J531" s="70"/>
      <c r="K531" s="71" t="s">
        <v>488</v>
      </c>
      <c r="L531" s="254"/>
    </row>
    <row r="532" spans="1:12" s="74" customFormat="1" ht="17.25" customHeight="1" x14ac:dyDescent="0.3">
      <c r="A532" s="79"/>
      <c r="B532" s="135" t="s">
        <v>26</v>
      </c>
      <c r="C532" s="77"/>
      <c r="D532" s="79"/>
      <c r="E532" s="134"/>
      <c r="F532" s="78"/>
      <c r="G532" s="135"/>
      <c r="H532" s="80"/>
      <c r="I532" s="80"/>
      <c r="J532" s="81"/>
      <c r="K532" s="78"/>
      <c r="L532" s="134"/>
    </row>
    <row r="533" spans="1:12" s="74" customFormat="1" ht="21.6" customHeight="1" x14ac:dyDescent="0.3">
      <c r="A533" s="85">
        <v>54</v>
      </c>
      <c r="B533" s="86" t="s">
        <v>297</v>
      </c>
      <c r="C533" s="83" t="s">
        <v>519</v>
      </c>
      <c r="D533" s="85" t="s">
        <v>520</v>
      </c>
      <c r="E533" s="133"/>
      <c r="F533" s="133"/>
      <c r="G533" s="240">
        <v>250000</v>
      </c>
      <c r="H533" s="240">
        <v>250000</v>
      </c>
      <c r="I533" s="240">
        <v>250000</v>
      </c>
      <c r="J533" s="96" t="s">
        <v>20</v>
      </c>
      <c r="K533" s="85" t="s">
        <v>268</v>
      </c>
      <c r="L533" s="87" t="s">
        <v>21</v>
      </c>
    </row>
    <row r="534" spans="1:12" s="74" customFormat="1" ht="21.95" customHeight="1" x14ac:dyDescent="0.3">
      <c r="A534" s="71"/>
      <c r="B534" s="72" t="s">
        <v>715</v>
      </c>
      <c r="C534" s="70" t="s">
        <v>526</v>
      </c>
      <c r="D534" s="71" t="s">
        <v>522</v>
      </c>
      <c r="E534" s="255"/>
      <c r="F534" s="256"/>
      <c r="G534" s="257"/>
      <c r="H534" s="75"/>
      <c r="I534" s="75"/>
      <c r="J534" s="70" t="s">
        <v>23</v>
      </c>
      <c r="K534" s="71" t="s">
        <v>301</v>
      </c>
      <c r="L534" s="254"/>
    </row>
    <row r="535" spans="1:12" s="74" customFormat="1" ht="19.5" customHeight="1" x14ac:dyDescent="0.3">
      <c r="A535" s="71"/>
      <c r="B535" s="72" t="s">
        <v>716</v>
      </c>
      <c r="C535" s="70" t="s">
        <v>305</v>
      </c>
      <c r="D535" s="71" t="s">
        <v>204</v>
      </c>
      <c r="E535" s="254"/>
      <c r="F535" s="69"/>
      <c r="G535" s="72"/>
      <c r="H535" s="75"/>
      <c r="I535" s="75"/>
      <c r="J535" s="70" t="s">
        <v>25</v>
      </c>
      <c r="K535" s="71" t="s">
        <v>304</v>
      </c>
      <c r="L535" s="254"/>
    </row>
    <row r="536" spans="1:12" s="74" customFormat="1" ht="18" customHeight="1" x14ac:dyDescent="0.3">
      <c r="A536" s="71"/>
      <c r="B536" s="72" t="s">
        <v>723</v>
      </c>
      <c r="C536" s="70" t="s">
        <v>308</v>
      </c>
      <c r="D536" s="71"/>
      <c r="E536" s="254"/>
      <c r="F536" s="69"/>
      <c r="G536" s="72"/>
      <c r="H536" s="75"/>
      <c r="I536" s="75"/>
      <c r="J536" s="70"/>
      <c r="K536" s="71" t="s">
        <v>714</v>
      </c>
      <c r="L536" s="254"/>
    </row>
    <row r="537" spans="1:12" s="74" customFormat="1" ht="18.75" customHeight="1" x14ac:dyDescent="0.3">
      <c r="A537" s="71"/>
      <c r="B537" s="72" t="s">
        <v>724</v>
      </c>
      <c r="C537" s="70"/>
      <c r="D537" s="71"/>
      <c r="E537" s="254"/>
      <c r="F537" s="69"/>
      <c r="G537" s="72"/>
      <c r="H537" s="75"/>
      <c r="I537" s="75"/>
      <c r="J537" s="70"/>
      <c r="K537" s="71" t="s">
        <v>488</v>
      </c>
      <c r="L537" s="254"/>
    </row>
    <row r="538" spans="1:12" s="74" customFormat="1" ht="17.25" customHeight="1" x14ac:dyDescent="0.3">
      <c r="A538" s="79"/>
      <c r="B538" s="135" t="s">
        <v>26</v>
      </c>
      <c r="C538" s="77"/>
      <c r="D538" s="79"/>
      <c r="E538" s="134"/>
      <c r="F538" s="78"/>
      <c r="G538" s="135"/>
      <c r="H538" s="80"/>
      <c r="I538" s="80"/>
      <c r="J538" s="81"/>
      <c r="K538" s="78"/>
      <c r="L538" s="134"/>
    </row>
    <row r="539" spans="1:12" s="74" customFormat="1" ht="17.25" customHeight="1" x14ac:dyDescent="0.3">
      <c r="A539" s="88"/>
      <c r="C539" s="88"/>
      <c r="D539" s="88"/>
      <c r="H539" s="97"/>
      <c r="I539" s="97"/>
      <c r="J539" s="97"/>
    </row>
    <row r="540" spans="1:12" s="74" customFormat="1" ht="17.25" customHeight="1" x14ac:dyDescent="0.3">
      <c r="A540" s="88"/>
      <c r="C540" s="88"/>
      <c r="D540" s="88"/>
      <c r="H540" s="97"/>
      <c r="I540" s="97"/>
      <c r="J540" s="97"/>
    </row>
    <row r="541" spans="1:12" s="74" customFormat="1" ht="20.25" x14ac:dyDescent="0.3">
      <c r="A541" s="361" t="s">
        <v>85</v>
      </c>
      <c r="B541" s="361"/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</row>
    <row r="542" spans="1:12" s="74" customFormat="1" ht="20.25" x14ac:dyDescent="0.3">
      <c r="A542" s="361" t="s">
        <v>0</v>
      </c>
      <c r="B542" s="361"/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</row>
    <row r="543" spans="1:12" s="74" customFormat="1" ht="20.25" x14ac:dyDescent="0.3">
      <c r="A543" s="74" t="s">
        <v>1</v>
      </c>
      <c r="D543" s="88"/>
      <c r="E543" s="88"/>
      <c r="F543" s="88"/>
      <c r="G543" s="88"/>
      <c r="H543" s="88"/>
      <c r="I543" s="88"/>
      <c r="J543" s="88"/>
      <c r="K543" s="88"/>
      <c r="L543" s="89" t="s">
        <v>2</v>
      </c>
    </row>
    <row r="544" spans="1:12" s="74" customFormat="1" ht="20.25" x14ac:dyDescent="0.3">
      <c r="A544" s="74" t="s">
        <v>3</v>
      </c>
      <c r="D544" s="88"/>
      <c r="E544" s="88"/>
      <c r="F544" s="88"/>
      <c r="G544" s="88"/>
      <c r="H544" s="88"/>
      <c r="I544" s="88"/>
      <c r="J544" s="88"/>
      <c r="K544" s="88"/>
      <c r="L544" s="88"/>
    </row>
    <row r="545" spans="1:13" s="74" customFormat="1" ht="20.25" x14ac:dyDescent="0.3">
      <c r="A545" s="74" t="s">
        <v>4</v>
      </c>
      <c r="L545" s="88"/>
    </row>
    <row r="546" spans="1:13" s="74" customFormat="1" ht="20.25" x14ac:dyDescent="0.3">
      <c r="A546" s="74" t="s">
        <v>5</v>
      </c>
    </row>
    <row r="547" spans="1:13" s="74" customFormat="1" ht="20.25" x14ac:dyDescent="0.3">
      <c r="A547" s="362" t="s">
        <v>6</v>
      </c>
      <c r="B547" s="362" t="s">
        <v>7</v>
      </c>
      <c r="C547" s="362" t="s">
        <v>8</v>
      </c>
      <c r="D547" s="90" t="s">
        <v>9</v>
      </c>
      <c r="E547" s="364"/>
      <c r="F547" s="364"/>
      <c r="G547" s="364"/>
      <c r="H547" s="364"/>
      <c r="I547" s="365"/>
      <c r="J547" s="85" t="s">
        <v>10</v>
      </c>
      <c r="K547" s="362" t="s">
        <v>11</v>
      </c>
      <c r="L547" s="362" t="s">
        <v>12</v>
      </c>
    </row>
    <row r="548" spans="1:13" s="74" customFormat="1" ht="40.5" x14ac:dyDescent="0.3">
      <c r="A548" s="363"/>
      <c r="B548" s="363"/>
      <c r="C548" s="363"/>
      <c r="D548" s="92" t="s">
        <v>13</v>
      </c>
      <c r="E548" s="91" t="s">
        <v>834</v>
      </c>
      <c r="F548" s="91" t="s">
        <v>15</v>
      </c>
      <c r="G548" s="91" t="s">
        <v>32</v>
      </c>
      <c r="H548" s="91" t="s">
        <v>17</v>
      </c>
      <c r="I548" s="91" t="s">
        <v>18</v>
      </c>
      <c r="J548" s="91" t="s">
        <v>19</v>
      </c>
      <c r="K548" s="363"/>
      <c r="L548" s="363"/>
    </row>
    <row r="549" spans="1:13" s="272" customFormat="1" ht="21.95" customHeight="1" x14ac:dyDescent="0.55000000000000004">
      <c r="A549" s="265">
        <v>55</v>
      </c>
      <c r="B549" s="266" t="s">
        <v>358</v>
      </c>
      <c r="C549" s="83" t="s">
        <v>536</v>
      </c>
      <c r="D549" s="85" t="s">
        <v>537</v>
      </c>
      <c r="E549" s="267"/>
      <c r="F549" s="268"/>
      <c r="G549" s="268">
        <v>630000</v>
      </c>
      <c r="H549" s="268">
        <v>630000</v>
      </c>
      <c r="I549" s="268">
        <v>630000</v>
      </c>
      <c r="J549" s="269" t="s">
        <v>20</v>
      </c>
      <c r="K549" s="270" t="s">
        <v>31</v>
      </c>
      <c r="L549" s="270" t="s">
        <v>21</v>
      </c>
      <c r="M549" s="271"/>
    </row>
    <row r="550" spans="1:13" s="272" customFormat="1" ht="21.95" customHeight="1" x14ac:dyDescent="0.55000000000000004">
      <c r="A550" s="273"/>
      <c r="B550" s="274" t="s">
        <v>615</v>
      </c>
      <c r="C550" s="70" t="s">
        <v>274</v>
      </c>
      <c r="D550" s="71" t="s">
        <v>869</v>
      </c>
      <c r="E550" s="275"/>
      <c r="F550" s="275"/>
      <c r="G550" s="276"/>
      <c r="H550" s="276"/>
      <c r="I550" s="276"/>
      <c r="J550" s="273" t="s">
        <v>23</v>
      </c>
      <c r="K550" s="277" t="s">
        <v>22</v>
      </c>
      <c r="L550" s="278"/>
      <c r="M550" s="271"/>
    </row>
    <row r="551" spans="1:13" s="272" customFormat="1" ht="21.95" customHeight="1" x14ac:dyDescent="0.55000000000000004">
      <c r="A551" s="273"/>
      <c r="B551" s="274" t="s">
        <v>725</v>
      </c>
      <c r="C551" s="70" t="s">
        <v>538</v>
      </c>
      <c r="D551" s="71" t="s">
        <v>875</v>
      </c>
      <c r="E551" s="275"/>
      <c r="F551" s="275"/>
      <c r="G551" s="276"/>
      <c r="H551" s="276"/>
      <c r="I551" s="276"/>
      <c r="J551" s="273" t="s">
        <v>25</v>
      </c>
      <c r="K551" s="277" t="s">
        <v>24</v>
      </c>
      <c r="L551" s="278"/>
      <c r="M551" s="271"/>
    </row>
    <row r="552" spans="1:13" s="272" customFormat="1" ht="21.95" customHeight="1" x14ac:dyDescent="0.55000000000000004">
      <c r="A552" s="273"/>
      <c r="B552" s="274" t="s">
        <v>347</v>
      </c>
      <c r="C552" s="70"/>
      <c r="D552" s="139" t="s">
        <v>841</v>
      </c>
      <c r="E552" s="275"/>
      <c r="F552" s="275"/>
      <c r="G552" s="276"/>
      <c r="H552" s="276"/>
      <c r="I552" s="276"/>
      <c r="J552" s="273"/>
      <c r="K552" s="279"/>
      <c r="L552" s="278"/>
      <c r="M552" s="271"/>
    </row>
    <row r="553" spans="1:13" s="272" customFormat="1" ht="21.95" customHeight="1" x14ac:dyDescent="0.55000000000000004">
      <c r="A553" s="273"/>
      <c r="B553" s="274" t="s">
        <v>230</v>
      </c>
      <c r="C553" s="273"/>
      <c r="D553" s="139" t="s">
        <v>859</v>
      </c>
      <c r="E553" s="275"/>
      <c r="F553" s="275"/>
      <c r="G553" s="276"/>
      <c r="H553" s="276"/>
      <c r="I553" s="276"/>
      <c r="J553" s="273"/>
      <c r="K553" s="279"/>
      <c r="L553" s="278"/>
      <c r="M553" s="271"/>
    </row>
    <row r="554" spans="1:13" s="272" customFormat="1" ht="21.95" customHeight="1" x14ac:dyDescent="0.55000000000000004">
      <c r="A554" s="273"/>
      <c r="B554" s="274" t="s">
        <v>90</v>
      </c>
      <c r="C554" s="273"/>
      <c r="D554" s="139" t="s">
        <v>499</v>
      </c>
      <c r="E554" s="275"/>
      <c r="F554" s="275"/>
      <c r="G554" s="276"/>
      <c r="H554" s="276"/>
      <c r="I554" s="276"/>
      <c r="J554" s="273"/>
      <c r="K554" s="279"/>
      <c r="L554" s="278"/>
      <c r="M554" s="271"/>
    </row>
    <row r="555" spans="1:13" s="272" customFormat="1" ht="21.95" customHeight="1" x14ac:dyDescent="0.55000000000000004">
      <c r="A555" s="280"/>
      <c r="B555" s="281" t="s">
        <v>26</v>
      </c>
      <c r="C555" s="280"/>
      <c r="D555" s="139" t="s">
        <v>264</v>
      </c>
      <c r="E555" s="283"/>
      <c r="F555" s="283"/>
      <c r="G555" s="284"/>
      <c r="H555" s="284"/>
      <c r="I555" s="284"/>
      <c r="J555" s="280"/>
      <c r="K555" s="286"/>
      <c r="L555" s="287"/>
      <c r="M555" s="271"/>
    </row>
    <row r="556" spans="1:13" s="272" customFormat="1" ht="21.95" customHeight="1" x14ac:dyDescent="0.55000000000000004">
      <c r="A556" s="265">
        <v>56</v>
      </c>
      <c r="B556" s="266" t="s">
        <v>358</v>
      </c>
      <c r="C556" s="83" t="s">
        <v>536</v>
      </c>
      <c r="D556" s="85" t="s">
        <v>630</v>
      </c>
      <c r="E556" s="267"/>
      <c r="F556" s="268"/>
      <c r="G556" s="268">
        <v>400000</v>
      </c>
      <c r="H556" s="268">
        <v>400000</v>
      </c>
      <c r="I556" s="268">
        <v>400000</v>
      </c>
      <c r="J556" s="269" t="s">
        <v>20</v>
      </c>
      <c r="K556" s="270" t="s">
        <v>31</v>
      </c>
      <c r="L556" s="270" t="s">
        <v>21</v>
      </c>
      <c r="M556" s="271"/>
    </row>
    <row r="557" spans="1:13" s="272" customFormat="1" ht="21.95" customHeight="1" x14ac:dyDescent="0.55000000000000004">
      <c r="A557" s="273"/>
      <c r="B557" s="274" t="s">
        <v>717</v>
      </c>
      <c r="C557" s="70" t="s">
        <v>274</v>
      </c>
      <c r="D557" s="71" t="s">
        <v>869</v>
      </c>
      <c r="E557" s="275"/>
      <c r="F557" s="275"/>
      <c r="G557" s="276"/>
      <c r="H557" s="276"/>
      <c r="I557" s="276"/>
      <c r="J557" s="273" t="s">
        <v>23</v>
      </c>
      <c r="K557" s="277" t="s">
        <v>22</v>
      </c>
      <c r="L557" s="278"/>
      <c r="M557" s="271"/>
    </row>
    <row r="558" spans="1:13" s="272" customFormat="1" ht="21.95" customHeight="1" x14ac:dyDescent="0.55000000000000004">
      <c r="A558" s="273"/>
      <c r="B558" s="274" t="s">
        <v>718</v>
      </c>
      <c r="C558" s="70" t="s">
        <v>538</v>
      </c>
      <c r="D558" s="71" t="s">
        <v>875</v>
      </c>
      <c r="E558" s="275"/>
      <c r="F558" s="275"/>
      <c r="G558" s="276"/>
      <c r="H558" s="276"/>
      <c r="I558" s="276"/>
      <c r="J558" s="273" t="s">
        <v>25</v>
      </c>
      <c r="K558" s="277" t="s">
        <v>24</v>
      </c>
      <c r="L558" s="278"/>
      <c r="M558" s="271"/>
    </row>
    <row r="559" spans="1:13" s="272" customFormat="1" ht="21.95" customHeight="1" x14ac:dyDescent="0.55000000000000004">
      <c r="A559" s="273"/>
      <c r="B559" s="274" t="s">
        <v>396</v>
      </c>
      <c r="C559" s="70"/>
      <c r="D559" s="71" t="s">
        <v>631</v>
      </c>
      <c r="E559" s="275"/>
      <c r="F559" s="275"/>
      <c r="G559" s="276"/>
      <c r="H559" s="276"/>
      <c r="I559" s="276"/>
      <c r="J559" s="273"/>
      <c r="K559" s="279"/>
      <c r="L559" s="278"/>
      <c r="M559" s="271"/>
    </row>
    <row r="560" spans="1:13" s="272" customFormat="1" ht="21.95" customHeight="1" x14ac:dyDescent="0.55000000000000004">
      <c r="A560" s="273"/>
      <c r="B560" s="274" t="s">
        <v>103</v>
      </c>
      <c r="C560" s="273"/>
      <c r="D560" s="139" t="s">
        <v>264</v>
      </c>
      <c r="E560" s="275"/>
      <c r="F560" s="275"/>
      <c r="G560" s="276"/>
      <c r="H560" s="276"/>
      <c r="I560" s="276"/>
      <c r="J560" s="273"/>
      <c r="K560" s="279"/>
      <c r="L560" s="278"/>
      <c r="M560" s="271"/>
    </row>
    <row r="561" spans="1:13" s="272" customFormat="1" ht="21.95" customHeight="1" x14ac:dyDescent="0.55000000000000004">
      <c r="A561" s="280"/>
      <c r="B561" s="281" t="s">
        <v>26</v>
      </c>
      <c r="C561" s="280"/>
      <c r="D561" s="245"/>
      <c r="E561" s="283"/>
      <c r="F561" s="283"/>
      <c r="G561" s="284"/>
      <c r="H561" s="284"/>
      <c r="I561" s="284"/>
      <c r="J561" s="280"/>
      <c r="K561" s="286"/>
      <c r="L561" s="287"/>
      <c r="M561" s="271"/>
    </row>
    <row r="567" spans="1:13" s="74" customFormat="1" ht="20.25" x14ac:dyDescent="0.3">
      <c r="A567" s="361" t="s">
        <v>85</v>
      </c>
      <c r="B567" s="361"/>
      <c r="C567" s="361"/>
      <c r="D567" s="361"/>
      <c r="E567" s="361"/>
      <c r="F567" s="361"/>
      <c r="G567" s="361"/>
      <c r="H567" s="361"/>
      <c r="I567" s="361"/>
      <c r="J567" s="361"/>
      <c r="K567" s="361"/>
      <c r="L567" s="361"/>
    </row>
    <row r="568" spans="1:13" s="74" customFormat="1" ht="20.25" x14ac:dyDescent="0.3">
      <c r="A568" s="361" t="s">
        <v>0</v>
      </c>
      <c r="B568" s="361"/>
      <c r="C568" s="361"/>
      <c r="D568" s="361"/>
      <c r="E568" s="361"/>
      <c r="F568" s="361"/>
      <c r="G568" s="361"/>
      <c r="H568" s="361"/>
      <c r="I568" s="361"/>
      <c r="J568" s="361"/>
      <c r="K568" s="361"/>
      <c r="L568" s="361"/>
    </row>
    <row r="569" spans="1:13" s="74" customFormat="1" ht="20.25" x14ac:dyDescent="0.3">
      <c r="A569" s="74" t="s">
        <v>1</v>
      </c>
      <c r="D569" s="88"/>
      <c r="E569" s="88"/>
      <c r="F569" s="88"/>
      <c r="G569" s="88"/>
      <c r="H569" s="88"/>
      <c r="I569" s="88"/>
      <c r="J569" s="88"/>
      <c r="K569" s="88"/>
      <c r="L569" s="89" t="s">
        <v>2</v>
      </c>
    </row>
    <row r="570" spans="1:13" s="74" customFormat="1" ht="20.25" x14ac:dyDescent="0.3">
      <c r="A570" s="74" t="s">
        <v>3</v>
      </c>
      <c r="D570" s="88"/>
      <c r="E570" s="88"/>
      <c r="F570" s="88"/>
      <c r="G570" s="88"/>
      <c r="H570" s="88"/>
      <c r="I570" s="88"/>
      <c r="J570" s="88"/>
      <c r="K570" s="88"/>
      <c r="L570" s="88"/>
    </row>
    <row r="571" spans="1:13" s="74" customFormat="1" ht="18" customHeight="1" x14ac:dyDescent="0.3">
      <c r="A571" s="74" t="s">
        <v>4</v>
      </c>
      <c r="L571" s="88"/>
    </row>
    <row r="572" spans="1:13" s="74" customFormat="1" ht="17.25" customHeight="1" x14ac:dyDescent="0.3">
      <c r="A572" s="74" t="s">
        <v>5</v>
      </c>
    </row>
    <row r="573" spans="1:13" s="74" customFormat="1" ht="20.25" x14ac:dyDescent="0.3">
      <c r="A573" s="362" t="s">
        <v>6</v>
      </c>
      <c r="B573" s="362" t="s">
        <v>7</v>
      </c>
      <c r="C573" s="362" t="s">
        <v>8</v>
      </c>
      <c r="D573" s="90" t="s">
        <v>9</v>
      </c>
      <c r="E573" s="364"/>
      <c r="F573" s="364"/>
      <c r="G573" s="364"/>
      <c r="H573" s="364"/>
      <c r="I573" s="365"/>
      <c r="J573" s="85" t="s">
        <v>10</v>
      </c>
      <c r="K573" s="362" t="s">
        <v>11</v>
      </c>
      <c r="L573" s="362" t="s">
        <v>12</v>
      </c>
    </row>
    <row r="574" spans="1:13" s="74" customFormat="1" ht="35.25" customHeight="1" x14ac:dyDescent="0.3">
      <c r="A574" s="363"/>
      <c r="B574" s="363"/>
      <c r="C574" s="363"/>
      <c r="D574" s="92" t="s">
        <v>13</v>
      </c>
      <c r="E574" s="91" t="s">
        <v>834</v>
      </c>
      <c r="F574" s="91" t="s">
        <v>15</v>
      </c>
      <c r="G574" s="91" t="s">
        <v>32</v>
      </c>
      <c r="H574" s="91" t="s">
        <v>17</v>
      </c>
      <c r="I574" s="91" t="s">
        <v>18</v>
      </c>
      <c r="J574" s="91" t="s">
        <v>19</v>
      </c>
      <c r="K574" s="363"/>
      <c r="L574" s="363"/>
    </row>
    <row r="575" spans="1:13" s="272" customFormat="1" ht="21.95" customHeight="1" x14ac:dyDescent="0.55000000000000004">
      <c r="A575" s="265">
        <v>57</v>
      </c>
      <c r="B575" s="266" t="s">
        <v>194</v>
      </c>
      <c r="C575" s="83" t="s">
        <v>536</v>
      </c>
      <c r="D575" s="85" t="s">
        <v>537</v>
      </c>
      <c r="E575" s="267"/>
      <c r="F575" s="268"/>
      <c r="G575" s="268">
        <v>630000</v>
      </c>
      <c r="H575" s="268">
        <v>630000</v>
      </c>
      <c r="I575" s="268">
        <v>630000</v>
      </c>
      <c r="J575" s="269" t="s">
        <v>20</v>
      </c>
      <c r="K575" s="270" t="s">
        <v>31</v>
      </c>
      <c r="L575" s="270" t="s">
        <v>21</v>
      </c>
      <c r="M575" s="271"/>
    </row>
    <row r="576" spans="1:13" s="272" customFormat="1" ht="21.95" customHeight="1" x14ac:dyDescent="0.55000000000000004">
      <c r="A576" s="273"/>
      <c r="B576" s="274" t="s">
        <v>726</v>
      </c>
      <c r="C576" s="70" t="s">
        <v>274</v>
      </c>
      <c r="D576" s="71" t="s">
        <v>867</v>
      </c>
      <c r="E576" s="275"/>
      <c r="F576" s="275"/>
      <c r="G576" s="276"/>
      <c r="H576" s="276"/>
      <c r="I576" s="276"/>
      <c r="J576" s="273" t="s">
        <v>23</v>
      </c>
      <c r="K576" s="277" t="s">
        <v>22</v>
      </c>
      <c r="L576" s="278"/>
      <c r="M576" s="271"/>
    </row>
    <row r="577" spans="1:13" s="272" customFormat="1" ht="21.95" customHeight="1" x14ac:dyDescent="0.55000000000000004">
      <c r="A577" s="273"/>
      <c r="B577" s="274" t="s">
        <v>727</v>
      </c>
      <c r="C577" s="70" t="s">
        <v>538</v>
      </c>
      <c r="D577" s="71" t="s">
        <v>868</v>
      </c>
      <c r="E577" s="275"/>
      <c r="F577" s="275"/>
      <c r="G577" s="276"/>
      <c r="H577" s="276"/>
      <c r="I577" s="276"/>
      <c r="J577" s="273" t="s">
        <v>25</v>
      </c>
      <c r="K577" s="277" t="s">
        <v>24</v>
      </c>
      <c r="L577" s="278"/>
      <c r="M577" s="271"/>
    </row>
    <row r="578" spans="1:13" s="272" customFormat="1" ht="21.95" customHeight="1" x14ac:dyDescent="0.55000000000000004">
      <c r="A578" s="273"/>
      <c r="B578" s="274" t="s">
        <v>230</v>
      </c>
      <c r="C578" s="70"/>
      <c r="D578" s="139" t="s">
        <v>418</v>
      </c>
      <c r="E578" s="275"/>
      <c r="F578" s="275"/>
      <c r="G578" s="276"/>
      <c r="H578" s="276"/>
      <c r="I578" s="276"/>
      <c r="J578" s="273"/>
      <c r="K578" s="279"/>
      <c r="L578" s="278"/>
      <c r="M578" s="271"/>
    </row>
    <row r="579" spans="1:13" s="272" customFormat="1" ht="21.95" customHeight="1" x14ac:dyDescent="0.55000000000000004">
      <c r="A579" s="273"/>
      <c r="B579" s="274" t="s">
        <v>90</v>
      </c>
      <c r="C579" s="273"/>
      <c r="D579" s="139" t="s">
        <v>499</v>
      </c>
      <c r="E579" s="275"/>
      <c r="F579" s="275"/>
      <c r="G579" s="276"/>
      <c r="H579" s="276"/>
      <c r="I579" s="276"/>
      <c r="J579" s="273"/>
      <c r="K579" s="279"/>
      <c r="L579" s="278"/>
      <c r="M579" s="271"/>
    </row>
    <row r="580" spans="1:13" s="272" customFormat="1" ht="21.75" customHeight="1" x14ac:dyDescent="0.55000000000000004">
      <c r="A580" s="280"/>
      <c r="B580" s="281" t="s">
        <v>26</v>
      </c>
      <c r="C580" s="280"/>
      <c r="D580" s="139" t="s">
        <v>264</v>
      </c>
      <c r="E580" s="283"/>
      <c r="F580" s="283"/>
      <c r="G580" s="284"/>
      <c r="H580" s="284"/>
      <c r="I580" s="284"/>
      <c r="J580" s="280"/>
      <c r="K580" s="286"/>
      <c r="L580" s="287"/>
      <c r="M580" s="271"/>
    </row>
    <row r="581" spans="1:13" s="261" customFormat="1" ht="21.95" customHeight="1" x14ac:dyDescent="0.55000000000000004">
      <c r="A581" s="138">
        <v>58</v>
      </c>
      <c r="B581" s="239" t="s">
        <v>358</v>
      </c>
      <c r="C581" s="138" t="s">
        <v>203</v>
      </c>
      <c r="D581" s="85" t="s">
        <v>537</v>
      </c>
      <c r="E581" s="177"/>
      <c r="F581" s="177"/>
      <c r="G581" s="177">
        <v>630000</v>
      </c>
      <c r="H581" s="177">
        <v>630000</v>
      </c>
      <c r="I581" s="177">
        <v>630000</v>
      </c>
      <c r="J581" s="177" t="s">
        <v>20</v>
      </c>
      <c r="K581" s="181" t="s">
        <v>31</v>
      </c>
      <c r="L581" s="181" t="s">
        <v>21</v>
      </c>
      <c r="M581" s="101"/>
    </row>
    <row r="582" spans="1:13" s="261" customFormat="1" ht="21.95" customHeight="1" x14ac:dyDescent="0.55000000000000004">
      <c r="A582" s="139"/>
      <c r="B582" s="242" t="s">
        <v>726</v>
      </c>
      <c r="C582" s="139" t="s">
        <v>22</v>
      </c>
      <c r="D582" s="71" t="s">
        <v>867</v>
      </c>
      <c r="E582" s="182"/>
      <c r="F582" s="182"/>
      <c r="G582" s="243"/>
      <c r="H582" s="243"/>
      <c r="I582" s="243"/>
      <c r="J582" s="139" t="s">
        <v>23</v>
      </c>
      <c r="K582" s="217" t="s">
        <v>22</v>
      </c>
      <c r="L582" s="155"/>
      <c r="M582" s="101"/>
    </row>
    <row r="583" spans="1:13" s="261" customFormat="1" ht="21.95" customHeight="1" x14ac:dyDescent="0.55000000000000004">
      <c r="A583" s="139"/>
      <c r="B583" s="242" t="s">
        <v>728</v>
      </c>
      <c r="C583" s="139" t="s">
        <v>24</v>
      </c>
      <c r="D583" s="71" t="s">
        <v>876</v>
      </c>
      <c r="E583" s="182"/>
      <c r="F583" s="182"/>
      <c r="G583" s="243"/>
      <c r="H583" s="243"/>
      <c r="I583" s="243"/>
      <c r="J583" s="139" t="s">
        <v>641</v>
      </c>
      <c r="K583" s="217" t="s">
        <v>24</v>
      </c>
      <c r="L583" s="155"/>
      <c r="M583" s="101"/>
    </row>
    <row r="584" spans="1:13" s="261" customFormat="1" ht="21.95" customHeight="1" x14ac:dyDescent="0.55000000000000004">
      <c r="A584" s="139"/>
      <c r="B584" s="242" t="s">
        <v>729</v>
      </c>
      <c r="C584" s="139"/>
      <c r="D584" s="71" t="s">
        <v>859</v>
      </c>
      <c r="E584" s="182"/>
      <c r="F584" s="182"/>
      <c r="G584" s="243"/>
      <c r="H584" s="243"/>
      <c r="I584" s="243"/>
      <c r="J584" s="139"/>
      <c r="K584" s="217"/>
      <c r="L584" s="155"/>
      <c r="M584" s="101"/>
    </row>
    <row r="585" spans="1:13" s="261" customFormat="1" ht="21.95" customHeight="1" x14ac:dyDescent="0.55000000000000004">
      <c r="A585" s="139"/>
      <c r="B585" s="242" t="s">
        <v>103</v>
      </c>
      <c r="C585" s="139"/>
      <c r="D585" s="139" t="s">
        <v>499</v>
      </c>
      <c r="E585" s="182"/>
      <c r="F585" s="182"/>
      <c r="G585" s="243"/>
      <c r="H585" s="243"/>
      <c r="I585" s="243"/>
      <c r="J585" s="139" t="s">
        <v>306</v>
      </c>
      <c r="K585" s="217"/>
      <c r="L585" s="155"/>
      <c r="M585" s="101"/>
    </row>
    <row r="586" spans="1:13" s="261" customFormat="1" ht="21.75" customHeight="1" x14ac:dyDescent="0.55000000000000004">
      <c r="A586" s="158"/>
      <c r="B586" s="244" t="s">
        <v>26</v>
      </c>
      <c r="C586" s="158"/>
      <c r="D586" s="158" t="s">
        <v>264</v>
      </c>
      <c r="E586" s="188"/>
      <c r="F586" s="188"/>
      <c r="G586" s="263"/>
      <c r="H586" s="263"/>
      <c r="I586" s="263"/>
      <c r="J586" s="158"/>
      <c r="K586" s="264"/>
      <c r="L586" s="158"/>
      <c r="M586" s="101"/>
    </row>
    <row r="587" spans="1:13" s="261" customFormat="1" ht="21.95" customHeight="1" x14ac:dyDescent="0.55000000000000004">
      <c r="A587" s="138">
        <v>59</v>
      </c>
      <c r="B587" s="293" t="s">
        <v>731</v>
      </c>
      <c r="C587" s="138" t="s">
        <v>203</v>
      </c>
      <c r="D587" s="85" t="s">
        <v>537</v>
      </c>
      <c r="E587" s="177"/>
      <c r="F587" s="177"/>
      <c r="G587" s="177">
        <v>630000</v>
      </c>
      <c r="H587" s="177">
        <v>630000</v>
      </c>
      <c r="I587" s="177">
        <v>630000</v>
      </c>
      <c r="J587" s="177" t="s">
        <v>20</v>
      </c>
      <c r="K587" s="181" t="s">
        <v>31</v>
      </c>
      <c r="L587" s="181" t="s">
        <v>21</v>
      </c>
      <c r="M587" s="101"/>
    </row>
    <row r="588" spans="1:13" s="261" customFormat="1" ht="21.95" customHeight="1" x14ac:dyDescent="0.55000000000000004">
      <c r="A588" s="139"/>
      <c r="B588" s="197" t="s">
        <v>1115</v>
      </c>
      <c r="C588" s="139" t="s">
        <v>22</v>
      </c>
      <c r="D588" s="71" t="s">
        <v>867</v>
      </c>
      <c r="E588" s="182"/>
      <c r="F588" s="182"/>
      <c r="G588" s="243"/>
      <c r="H588" s="243"/>
      <c r="I588" s="243"/>
      <c r="J588" s="139" t="s">
        <v>23</v>
      </c>
      <c r="K588" s="217" t="s">
        <v>22</v>
      </c>
      <c r="L588" s="155"/>
      <c r="M588" s="101"/>
    </row>
    <row r="589" spans="1:13" s="261" customFormat="1" ht="21.95" customHeight="1" x14ac:dyDescent="0.55000000000000004">
      <c r="A589" s="139"/>
      <c r="B589" s="197" t="s">
        <v>1116</v>
      </c>
      <c r="C589" s="139" t="s">
        <v>24</v>
      </c>
      <c r="D589" s="71" t="s">
        <v>876</v>
      </c>
      <c r="E589" s="182"/>
      <c r="F589" s="182"/>
      <c r="G589" s="243"/>
      <c r="H589" s="243"/>
      <c r="I589" s="243"/>
      <c r="J589" s="139" t="s">
        <v>641</v>
      </c>
      <c r="K589" s="217" t="s">
        <v>24</v>
      </c>
      <c r="L589" s="155"/>
      <c r="M589" s="101"/>
    </row>
    <row r="590" spans="1:13" s="261" customFormat="1" ht="21.75" customHeight="1" x14ac:dyDescent="0.55000000000000004">
      <c r="A590" s="139"/>
      <c r="B590" s="197" t="s">
        <v>1117</v>
      </c>
      <c r="C590" s="139"/>
      <c r="D590" s="139" t="s">
        <v>322</v>
      </c>
      <c r="E590" s="182"/>
      <c r="F590" s="182"/>
      <c r="G590" s="243"/>
      <c r="H590" s="243"/>
      <c r="I590" s="243"/>
      <c r="J590" s="139" t="s">
        <v>306</v>
      </c>
      <c r="K590" s="217"/>
      <c r="L590" s="155"/>
      <c r="M590" s="101"/>
    </row>
    <row r="591" spans="1:13" s="261" customFormat="1" ht="21.75" customHeight="1" x14ac:dyDescent="0.55000000000000004">
      <c r="A591" s="158"/>
      <c r="B591" s="294"/>
      <c r="C591" s="158"/>
      <c r="D591" s="158" t="s">
        <v>368</v>
      </c>
      <c r="E591" s="188"/>
      <c r="F591" s="188"/>
      <c r="G591" s="263"/>
      <c r="H591" s="263"/>
      <c r="I591" s="263"/>
      <c r="J591" s="158"/>
      <c r="K591" s="186"/>
      <c r="L591" s="159"/>
      <c r="M591" s="101"/>
    </row>
    <row r="592" spans="1:13" s="74" customFormat="1" ht="20.25" x14ac:dyDescent="0.3">
      <c r="A592" s="361" t="s">
        <v>85</v>
      </c>
      <c r="B592" s="361"/>
      <c r="C592" s="361"/>
      <c r="D592" s="361"/>
      <c r="E592" s="361"/>
      <c r="F592" s="361"/>
      <c r="G592" s="361"/>
      <c r="H592" s="361"/>
      <c r="I592" s="361"/>
      <c r="J592" s="361"/>
      <c r="K592" s="361"/>
      <c r="L592" s="361"/>
    </row>
    <row r="593" spans="1:12" s="74" customFormat="1" ht="20.25" x14ac:dyDescent="0.3">
      <c r="A593" s="361" t="s">
        <v>0</v>
      </c>
      <c r="B593" s="361"/>
      <c r="C593" s="361"/>
      <c r="D593" s="361"/>
      <c r="E593" s="361"/>
      <c r="F593" s="361"/>
      <c r="G593" s="361"/>
      <c r="H593" s="361"/>
      <c r="I593" s="361"/>
      <c r="J593" s="361"/>
      <c r="K593" s="361"/>
      <c r="L593" s="361"/>
    </row>
    <row r="594" spans="1:12" s="74" customFormat="1" ht="20.25" x14ac:dyDescent="0.3">
      <c r="A594" s="74" t="s">
        <v>1</v>
      </c>
      <c r="D594" s="88"/>
      <c r="E594" s="88"/>
      <c r="F594" s="88"/>
      <c r="G594" s="88"/>
      <c r="H594" s="88"/>
      <c r="I594" s="88"/>
      <c r="J594" s="88"/>
      <c r="K594" s="88"/>
      <c r="L594" s="89" t="s">
        <v>2</v>
      </c>
    </row>
    <row r="595" spans="1:12" s="74" customFormat="1" ht="20.25" x14ac:dyDescent="0.3">
      <c r="A595" s="74" t="s">
        <v>3</v>
      </c>
      <c r="D595" s="88"/>
      <c r="E595" s="88"/>
      <c r="F595" s="88"/>
      <c r="G595" s="88"/>
      <c r="H595" s="88"/>
      <c r="I595" s="88"/>
      <c r="J595" s="88"/>
      <c r="K595" s="88"/>
      <c r="L595" s="88"/>
    </row>
    <row r="596" spans="1:12" s="74" customFormat="1" ht="20.25" x14ac:dyDescent="0.3">
      <c r="A596" s="74" t="s">
        <v>4</v>
      </c>
      <c r="L596" s="88"/>
    </row>
    <row r="597" spans="1:12" s="74" customFormat="1" ht="20.25" x14ac:dyDescent="0.3">
      <c r="A597" s="74" t="s">
        <v>5</v>
      </c>
    </row>
    <row r="598" spans="1:12" s="74" customFormat="1" ht="20.25" x14ac:dyDescent="0.3">
      <c r="A598" s="362" t="s">
        <v>6</v>
      </c>
      <c r="B598" s="362" t="s">
        <v>7</v>
      </c>
      <c r="C598" s="362" t="s">
        <v>8</v>
      </c>
      <c r="D598" s="90" t="s">
        <v>9</v>
      </c>
      <c r="E598" s="364"/>
      <c r="F598" s="364"/>
      <c r="G598" s="364"/>
      <c r="H598" s="364"/>
      <c r="I598" s="365"/>
      <c r="J598" s="85" t="s">
        <v>10</v>
      </c>
      <c r="K598" s="362" t="s">
        <v>11</v>
      </c>
      <c r="L598" s="362" t="s">
        <v>12</v>
      </c>
    </row>
    <row r="599" spans="1:12" s="74" customFormat="1" ht="40.5" x14ac:dyDescent="0.3">
      <c r="A599" s="363"/>
      <c r="B599" s="363"/>
      <c r="C599" s="363"/>
      <c r="D599" s="92" t="s">
        <v>13</v>
      </c>
      <c r="E599" s="91" t="s">
        <v>834</v>
      </c>
      <c r="F599" s="91" t="s">
        <v>15</v>
      </c>
      <c r="G599" s="91" t="s">
        <v>32</v>
      </c>
      <c r="H599" s="91" t="s">
        <v>17</v>
      </c>
      <c r="I599" s="91" t="s">
        <v>18</v>
      </c>
      <c r="J599" s="91" t="s">
        <v>19</v>
      </c>
      <c r="K599" s="363"/>
      <c r="L599" s="363"/>
    </row>
    <row r="600" spans="1:12" s="74" customFormat="1" ht="21.6" customHeight="1" x14ac:dyDescent="0.3">
      <c r="A600" s="85">
        <v>60</v>
      </c>
      <c r="B600" s="86" t="s">
        <v>297</v>
      </c>
      <c r="C600" s="83" t="s">
        <v>519</v>
      </c>
      <c r="D600" s="85" t="s">
        <v>520</v>
      </c>
      <c r="E600" s="133"/>
      <c r="F600" s="133"/>
      <c r="G600" s="240">
        <v>250000</v>
      </c>
      <c r="H600" s="240">
        <v>250000</v>
      </c>
      <c r="I600" s="240">
        <v>250000</v>
      </c>
      <c r="J600" s="96" t="s">
        <v>20</v>
      </c>
      <c r="K600" s="85" t="s">
        <v>268</v>
      </c>
      <c r="L600" s="87" t="s">
        <v>21</v>
      </c>
    </row>
    <row r="601" spans="1:12" s="74" customFormat="1" ht="21.95" customHeight="1" x14ac:dyDescent="0.3">
      <c r="A601" s="71"/>
      <c r="B601" s="72" t="s">
        <v>732</v>
      </c>
      <c r="C601" s="70" t="s">
        <v>526</v>
      </c>
      <c r="D601" s="71" t="s">
        <v>522</v>
      </c>
      <c r="E601" s="255"/>
      <c r="F601" s="256"/>
      <c r="G601" s="257"/>
      <c r="H601" s="75"/>
      <c r="I601" s="75"/>
      <c r="J601" s="70" t="s">
        <v>23</v>
      </c>
      <c r="K601" s="71" t="s">
        <v>301</v>
      </c>
      <c r="L601" s="254"/>
    </row>
    <row r="602" spans="1:12" s="74" customFormat="1" ht="19.5" customHeight="1" x14ac:dyDescent="0.3">
      <c r="A602" s="71"/>
      <c r="B602" s="72" t="s">
        <v>733</v>
      </c>
      <c r="C602" s="70" t="s">
        <v>305</v>
      </c>
      <c r="D602" s="71" t="s">
        <v>204</v>
      </c>
      <c r="E602" s="254"/>
      <c r="F602" s="69"/>
      <c r="G602" s="72"/>
      <c r="H602" s="75"/>
      <c r="I602" s="75"/>
      <c r="J602" s="70" t="s">
        <v>25</v>
      </c>
      <c r="K602" s="71" t="s">
        <v>304</v>
      </c>
      <c r="L602" s="254"/>
    </row>
    <row r="603" spans="1:12" s="74" customFormat="1" ht="18" customHeight="1" x14ac:dyDescent="0.3">
      <c r="A603" s="71"/>
      <c r="B603" s="72" t="s">
        <v>734</v>
      </c>
      <c r="C603" s="70" t="s">
        <v>308</v>
      </c>
      <c r="D603" s="71"/>
      <c r="E603" s="254"/>
      <c r="F603" s="69"/>
      <c r="G603" s="72"/>
      <c r="H603" s="75"/>
      <c r="I603" s="75"/>
      <c r="J603" s="70"/>
      <c r="K603" s="71" t="s">
        <v>714</v>
      </c>
      <c r="L603" s="254"/>
    </row>
    <row r="604" spans="1:12" s="74" customFormat="1" ht="18.75" customHeight="1" x14ac:dyDescent="0.3">
      <c r="A604" s="71"/>
      <c r="B604" s="72" t="s">
        <v>103</v>
      </c>
      <c r="C604" s="70"/>
      <c r="D604" s="71"/>
      <c r="E604" s="254"/>
      <c r="F604" s="69"/>
      <c r="G604" s="72"/>
      <c r="H604" s="75"/>
      <c r="I604" s="75"/>
      <c r="J604" s="70"/>
      <c r="K604" s="71" t="s">
        <v>488</v>
      </c>
      <c r="L604" s="254"/>
    </row>
    <row r="605" spans="1:12" s="74" customFormat="1" ht="17.25" customHeight="1" x14ac:dyDescent="0.3">
      <c r="A605" s="79"/>
      <c r="B605" s="135" t="s">
        <v>26</v>
      </c>
      <c r="C605" s="77"/>
      <c r="D605" s="79"/>
      <c r="E605" s="134"/>
      <c r="F605" s="78"/>
      <c r="G605" s="135"/>
      <c r="H605" s="80"/>
      <c r="I605" s="80"/>
      <c r="J605" s="81"/>
      <c r="K605" s="78"/>
      <c r="L605" s="134"/>
    </row>
    <row r="606" spans="1:12" s="74" customFormat="1" ht="20.25" x14ac:dyDescent="0.3">
      <c r="A606" s="83">
        <v>61</v>
      </c>
      <c r="B606" s="84" t="s">
        <v>371</v>
      </c>
      <c r="C606" s="83" t="s">
        <v>273</v>
      </c>
      <c r="D606" s="138" t="s">
        <v>594</v>
      </c>
      <c r="E606" s="253"/>
      <c r="F606" s="95"/>
      <c r="G606" s="177">
        <v>480000</v>
      </c>
      <c r="H606" s="177">
        <v>480000</v>
      </c>
      <c r="I606" s="177">
        <v>480000</v>
      </c>
      <c r="J606" s="177" t="s">
        <v>20</v>
      </c>
      <c r="K606" s="181" t="s">
        <v>31</v>
      </c>
      <c r="L606" s="181" t="s">
        <v>21</v>
      </c>
    </row>
    <row r="607" spans="1:12" s="74" customFormat="1" ht="20.25" x14ac:dyDescent="0.3">
      <c r="A607" s="70"/>
      <c r="B607" s="69" t="s">
        <v>735</v>
      </c>
      <c r="C607" s="70" t="s">
        <v>274</v>
      </c>
      <c r="D607" s="71" t="s">
        <v>867</v>
      </c>
      <c r="E607" s="136"/>
      <c r="F607" s="75"/>
      <c r="G607" s="243"/>
      <c r="H607" s="243"/>
      <c r="I607" s="243"/>
      <c r="J607" s="139" t="s">
        <v>23</v>
      </c>
      <c r="K607" s="217" t="s">
        <v>22</v>
      </c>
      <c r="L607" s="155"/>
    </row>
    <row r="608" spans="1:12" s="74" customFormat="1" ht="20.25" x14ac:dyDescent="0.3">
      <c r="A608" s="70"/>
      <c r="B608" s="69" t="s">
        <v>642</v>
      </c>
      <c r="C608" s="70" t="s">
        <v>275</v>
      </c>
      <c r="D608" s="71" t="s">
        <v>877</v>
      </c>
      <c r="E608" s="136"/>
      <c r="F608" s="75"/>
      <c r="G608" s="243"/>
      <c r="H608" s="243"/>
      <c r="I608" s="243"/>
      <c r="J608" s="139" t="s">
        <v>641</v>
      </c>
      <c r="K608" s="217" t="s">
        <v>24</v>
      </c>
      <c r="L608" s="155"/>
    </row>
    <row r="609" spans="1:12" s="74" customFormat="1" ht="20.25" x14ac:dyDescent="0.3">
      <c r="A609" s="70"/>
      <c r="B609" s="69" t="s">
        <v>149</v>
      </c>
      <c r="C609" s="70"/>
      <c r="D609" s="139" t="s">
        <v>859</v>
      </c>
      <c r="E609" s="136"/>
      <c r="F609" s="75"/>
      <c r="G609" s="243"/>
      <c r="H609" s="243"/>
      <c r="I609" s="243"/>
      <c r="J609" s="139" t="s">
        <v>306</v>
      </c>
      <c r="K609" s="217"/>
      <c r="L609" s="155"/>
    </row>
    <row r="610" spans="1:12" s="74" customFormat="1" ht="20.25" x14ac:dyDescent="0.3">
      <c r="A610" s="70"/>
      <c r="B610" s="69" t="s">
        <v>103</v>
      </c>
      <c r="C610" s="70"/>
      <c r="D610" s="139" t="s">
        <v>368</v>
      </c>
      <c r="E610" s="136"/>
      <c r="F610" s="75"/>
      <c r="G610" s="76"/>
      <c r="H610" s="75"/>
      <c r="I610" s="75"/>
      <c r="J610" s="71"/>
      <c r="K610" s="73"/>
      <c r="L610" s="73"/>
    </row>
    <row r="611" spans="1:12" s="74" customFormat="1" ht="20.25" x14ac:dyDescent="0.3">
      <c r="A611" s="77"/>
      <c r="B611" s="78" t="s">
        <v>26</v>
      </c>
      <c r="C611" s="77"/>
      <c r="D611" s="158"/>
      <c r="E611" s="137"/>
      <c r="F611" s="80"/>
      <c r="G611" s="81"/>
      <c r="H611" s="80"/>
      <c r="I611" s="80"/>
      <c r="J611" s="79"/>
      <c r="K611" s="82"/>
      <c r="L611" s="82"/>
    </row>
    <row r="620" spans="1:12" s="74" customFormat="1" ht="20.25" x14ac:dyDescent="0.3">
      <c r="A620" s="361" t="s">
        <v>85</v>
      </c>
      <c r="B620" s="361"/>
      <c r="C620" s="361"/>
      <c r="D620" s="361"/>
      <c r="E620" s="361"/>
      <c r="F620" s="361"/>
      <c r="G620" s="361"/>
      <c r="H620" s="361"/>
      <c r="I620" s="361"/>
      <c r="J620" s="361"/>
      <c r="K620" s="361"/>
      <c r="L620" s="361"/>
    </row>
    <row r="621" spans="1:12" s="74" customFormat="1" ht="20.25" x14ac:dyDescent="0.3">
      <c r="A621" s="361" t="s">
        <v>0</v>
      </c>
      <c r="B621" s="361"/>
      <c r="C621" s="361"/>
      <c r="D621" s="361"/>
      <c r="E621" s="361"/>
      <c r="F621" s="361"/>
      <c r="G621" s="361"/>
      <c r="H621" s="361"/>
      <c r="I621" s="361"/>
      <c r="J621" s="361"/>
      <c r="K621" s="361"/>
      <c r="L621" s="361"/>
    </row>
    <row r="622" spans="1:12" s="74" customFormat="1" ht="20.25" x14ac:dyDescent="0.3">
      <c r="A622" s="74" t="s">
        <v>1</v>
      </c>
      <c r="D622" s="88"/>
      <c r="E622" s="88"/>
      <c r="F622" s="88"/>
      <c r="G622" s="88"/>
      <c r="H622" s="88"/>
      <c r="I622" s="88"/>
      <c r="J622" s="88"/>
      <c r="K622" s="88"/>
      <c r="L622" s="89" t="s">
        <v>2</v>
      </c>
    </row>
    <row r="623" spans="1:12" s="74" customFormat="1" ht="20.25" x14ac:dyDescent="0.3">
      <c r="A623" s="74" t="s">
        <v>3</v>
      </c>
      <c r="D623" s="88"/>
      <c r="E623" s="88"/>
      <c r="F623" s="88"/>
      <c r="G623" s="88"/>
      <c r="H623" s="88"/>
      <c r="I623" s="88"/>
      <c r="J623" s="88"/>
      <c r="K623" s="88"/>
      <c r="L623" s="88"/>
    </row>
    <row r="624" spans="1:12" s="74" customFormat="1" ht="20.25" x14ac:dyDescent="0.3">
      <c r="A624" s="74" t="s">
        <v>4</v>
      </c>
      <c r="L624" s="88"/>
    </row>
    <row r="625" spans="1:12" s="74" customFormat="1" ht="20.25" x14ac:dyDescent="0.3">
      <c r="A625" s="74" t="s">
        <v>5</v>
      </c>
    </row>
    <row r="626" spans="1:12" s="74" customFormat="1" ht="20.25" x14ac:dyDescent="0.3">
      <c r="A626" s="362" t="s">
        <v>6</v>
      </c>
      <c r="B626" s="362" t="s">
        <v>7</v>
      </c>
      <c r="C626" s="362" t="s">
        <v>8</v>
      </c>
      <c r="D626" s="90" t="s">
        <v>9</v>
      </c>
      <c r="E626" s="364"/>
      <c r="F626" s="364"/>
      <c r="G626" s="364"/>
      <c r="H626" s="364"/>
      <c r="I626" s="365"/>
      <c r="J626" s="85" t="s">
        <v>10</v>
      </c>
      <c r="K626" s="362" t="s">
        <v>11</v>
      </c>
      <c r="L626" s="362" t="s">
        <v>12</v>
      </c>
    </row>
    <row r="627" spans="1:12" s="74" customFormat="1" ht="40.5" x14ac:dyDescent="0.3">
      <c r="A627" s="363"/>
      <c r="B627" s="363"/>
      <c r="C627" s="363"/>
      <c r="D627" s="92" t="s">
        <v>13</v>
      </c>
      <c r="E627" s="91" t="s">
        <v>834</v>
      </c>
      <c r="F627" s="91" t="s">
        <v>15</v>
      </c>
      <c r="G627" s="91" t="s">
        <v>32</v>
      </c>
      <c r="H627" s="91" t="s">
        <v>17</v>
      </c>
      <c r="I627" s="91" t="s">
        <v>18</v>
      </c>
      <c r="J627" s="91" t="s">
        <v>19</v>
      </c>
      <c r="K627" s="363"/>
      <c r="L627" s="363"/>
    </row>
    <row r="628" spans="1:12" s="74" customFormat="1" ht="20.25" x14ac:dyDescent="0.3">
      <c r="A628" s="70">
        <v>62</v>
      </c>
      <c r="B628" s="69" t="s">
        <v>371</v>
      </c>
      <c r="C628" s="70" t="s">
        <v>273</v>
      </c>
      <c r="D628" s="138" t="s">
        <v>594</v>
      </c>
      <c r="E628" s="136"/>
      <c r="F628" s="75"/>
      <c r="G628" s="177">
        <v>630000</v>
      </c>
      <c r="H628" s="177">
        <v>630000</v>
      </c>
      <c r="I628" s="177">
        <v>630000</v>
      </c>
      <c r="J628" s="177" t="s">
        <v>20</v>
      </c>
      <c r="K628" s="181" t="s">
        <v>31</v>
      </c>
      <c r="L628" s="181" t="s">
        <v>21</v>
      </c>
    </row>
    <row r="629" spans="1:12" s="74" customFormat="1" ht="20.25" x14ac:dyDescent="0.3">
      <c r="A629" s="70"/>
      <c r="B629" s="69" t="s">
        <v>735</v>
      </c>
      <c r="C629" s="70" t="s">
        <v>274</v>
      </c>
      <c r="D629" s="71" t="s">
        <v>878</v>
      </c>
      <c r="E629" s="136"/>
      <c r="F629" s="75"/>
      <c r="G629" s="243"/>
      <c r="H629" s="243"/>
      <c r="I629" s="243"/>
      <c r="J629" s="139" t="s">
        <v>23</v>
      </c>
      <c r="K629" s="217" t="s">
        <v>22</v>
      </c>
      <c r="L629" s="155"/>
    </row>
    <row r="630" spans="1:12" s="74" customFormat="1" ht="20.25" x14ac:dyDescent="0.3">
      <c r="A630" s="70"/>
      <c r="B630" s="69" t="s">
        <v>743</v>
      </c>
      <c r="C630" s="70" t="s">
        <v>275</v>
      </c>
      <c r="D630" s="71" t="s">
        <v>879</v>
      </c>
      <c r="E630" s="136"/>
      <c r="F630" s="75"/>
      <c r="G630" s="243"/>
      <c r="H630" s="243"/>
      <c r="I630" s="243"/>
      <c r="J630" s="139" t="s">
        <v>641</v>
      </c>
      <c r="K630" s="217" t="s">
        <v>24</v>
      </c>
      <c r="L630" s="155"/>
    </row>
    <row r="631" spans="1:12" s="74" customFormat="1" ht="20.25" x14ac:dyDescent="0.3">
      <c r="A631" s="70"/>
      <c r="B631" s="69" t="s">
        <v>736</v>
      </c>
      <c r="C631" s="70"/>
      <c r="D631" s="139" t="s">
        <v>418</v>
      </c>
      <c r="E631" s="136"/>
      <c r="F631" s="75"/>
      <c r="G631" s="243"/>
      <c r="H631" s="243"/>
      <c r="I631" s="243"/>
      <c r="J631" s="139" t="s">
        <v>306</v>
      </c>
      <c r="K631" s="217"/>
      <c r="L631" s="155"/>
    </row>
    <row r="632" spans="1:12" s="74" customFormat="1" ht="20.25" x14ac:dyDescent="0.3">
      <c r="A632" s="70"/>
      <c r="B632" s="69" t="s">
        <v>737</v>
      </c>
      <c r="C632" s="70"/>
      <c r="D632" s="139" t="s">
        <v>646</v>
      </c>
      <c r="E632" s="136"/>
      <c r="F632" s="75"/>
      <c r="G632" s="76"/>
      <c r="H632" s="75"/>
      <c r="I632" s="75"/>
      <c r="J632" s="71"/>
      <c r="K632" s="73"/>
      <c r="L632" s="73"/>
    </row>
    <row r="633" spans="1:12" s="74" customFormat="1" ht="20.25" x14ac:dyDescent="0.3">
      <c r="A633" s="70"/>
      <c r="B633" s="69" t="s">
        <v>149</v>
      </c>
      <c r="C633" s="70"/>
      <c r="D633" s="139" t="s">
        <v>368</v>
      </c>
      <c r="E633" s="136"/>
      <c r="F633" s="75"/>
      <c r="G633" s="76"/>
      <c r="H633" s="75"/>
      <c r="I633" s="75"/>
      <c r="J633" s="71"/>
      <c r="K633" s="73"/>
      <c r="L633" s="73"/>
    </row>
    <row r="634" spans="1:12" s="74" customFormat="1" ht="20.25" x14ac:dyDescent="0.3">
      <c r="A634" s="70"/>
      <c r="B634" s="69" t="s">
        <v>103</v>
      </c>
      <c r="C634" s="70"/>
      <c r="D634" s="139"/>
      <c r="E634" s="136"/>
      <c r="F634" s="75"/>
      <c r="G634" s="76"/>
      <c r="H634" s="75"/>
      <c r="I634" s="75"/>
      <c r="J634" s="71"/>
      <c r="K634" s="73"/>
      <c r="L634" s="73"/>
    </row>
    <row r="635" spans="1:12" s="74" customFormat="1" ht="20.25" x14ac:dyDescent="0.3">
      <c r="A635" s="77"/>
      <c r="B635" s="78" t="s">
        <v>26</v>
      </c>
      <c r="C635" s="135"/>
      <c r="D635" s="79"/>
      <c r="E635" s="137"/>
      <c r="F635" s="80"/>
      <c r="G635" s="81"/>
      <c r="H635" s="80"/>
      <c r="I635" s="80"/>
      <c r="J635" s="80"/>
      <c r="K635" s="134"/>
      <c r="L635" s="82"/>
    </row>
    <row r="636" spans="1:12" s="74" customFormat="1" ht="21.6" customHeight="1" x14ac:dyDescent="0.3">
      <c r="A636" s="85">
        <v>63</v>
      </c>
      <c r="B636" s="86" t="s">
        <v>297</v>
      </c>
      <c r="C636" s="83" t="s">
        <v>519</v>
      </c>
      <c r="D636" s="85" t="s">
        <v>520</v>
      </c>
      <c r="E636" s="133"/>
      <c r="F636" s="133"/>
      <c r="G636" s="240">
        <v>250000</v>
      </c>
      <c r="H636" s="240">
        <v>250000</v>
      </c>
      <c r="I636" s="240">
        <v>250000</v>
      </c>
      <c r="J636" s="96" t="s">
        <v>20</v>
      </c>
      <c r="K636" s="85" t="s">
        <v>268</v>
      </c>
      <c r="L636" s="87" t="s">
        <v>21</v>
      </c>
    </row>
    <row r="637" spans="1:12" s="74" customFormat="1" ht="21.95" customHeight="1" x14ac:dyDescent="0.3">
      <c r="A637" s="71"/>
      <c r="B637" s="72" t="s">
        <v>738</v>
      </c>
      <c r="C637" s="70" t="s">
        <v>526</v>
      </c>
      <c r="D637" s="71" t="s">
        <v>522</v>
      </c>
      <c r="E637" s="255"/>
      <c r="F637" s="256"/>
      <c r="G637" s="257"/>
      <c r="H637" s="75"/>
      <c r="I637" s="75"/>
      <c r="J637" s="70" t="s">
        <v>23</v>
      </c>
      <c r="K637" s="71" t="s">
        <v>301</v>
      </c>
      <c r="L637" s="254"/>
    </row>
    <row r="638" spans="1:12" s="74" customFormat="1" ht="19.5" customHeight="1" x14ac:dyDescent="0.3">
      <c r="A638" s="71"/>
      <c r="B638" s="72" t="s">
        <v>739</v>
      </c>
      <c r="C638" s="70" t="s">
        <v>305</v>
      </c>
      <c r="D638" s="71" t="s">
        <v>204</v>
      </c>
      <c r="E638" s="254"/>
      <c r="F638" s="69"/>
      <c r="G638" s="72"/>
      <c r="H638" s="75"/>
      <c r="I638" s="75"/>
      <c r="J638" s="70" t="s">
        <v>25</v>
      </c>
      <c r="K638" s="71" t="s">
        <v>304</v>
      </c>
      <c r="L638" s="254"/>
    </row>
    <row r="639" spans="1:12" s="74" customFormat="1" ht="18" customHeight="1" x14ac:dyDescent="0.3">
      <c r="A639" s="71"/>
      <c r="B639" s="72" t="s">
        <v>742</v>
      </c>
      <c r="C639" s="70" t="s">
        <v>308</v>
      </c>
      <c r="D639" s="71"/>
      <c r="E639" s="254"/>
      <c r="F639" s="69"/>
      <c r="G639" s="72"/>
      <c r="H639" s="75"/>
      <c r="I639" s="75"/>
      <c r="J639" s="70"/>
      <c r="K639" s="71" t="s">
        <v>741</v>
      </c>
      <c r="L639" s="254"/>
    </row>
    <row r="640" spans="1:12" s="74" customFormat="1" ht="18.75" customHeight="1" x14ac:dyDescent="0.3">
      <c r="A640" s="71"/>
      <c r="B640" s="72" t="s">
        <v>103</v>
      </c>
      <c r="C640" s="70"/>
      <c r="D640" s="71"/>
      <c r="E640" s="254"/>
      <c r="F640" s="69"/>
      <c r="G640" s="72"/>
      <c r="H640" s="75"/>
      <c r="I640" s="75"/>
      <c r="J640" s="70"/>
      <c r="K640" s="71" t="s">
        <v>488</v>
      </c>
      <c r="L640" s="254"/>
    </row>
    <row r="641" spans="1:12" s="74" customFormat="1" ht="18.75" customHeight="1" x14ac:dyDescent="0.3">
      <c r="A641" s="79"/>
      <c r="B641" s="135" t="s">
        <v>26</v>
      </c>
      <c r="C641" s="77"/>
      <c r="D641" s="79"/>
      <c r="E641" s="134"/>
      <c r="F641" s="78"/>
      <c r="G641" s="135"/>
      <c r="H641" s="80"/>
      <c r="I641" s="80"/>
      <c r="J641" s="77"/>
      <c r="K641" s="79"/>
      <c r="L641" s="134"/>
    </row>
    <row r="647" spans="1:12" s="74" customFormat="1" ht="20.25" x14ac:dyDescent="0.3">
      <c r="A647" s="361" t="s">
        <v>85</v>
      </c>
      <c r="B647" s="361"/>
      <c r="C647" s="361"/>
      <c r="D647" s="361"/>
      <c r="E647" s="361"/>
      <c r="F647" s="361"/>
      <c r="G647" s="361"/>
      <c r="H647" s="361"/>
      <c r="I647" s="361"/>
      <c r="J647" s="361"/>
      <c r="K647" s="361"/>
      <c r="L647" s="361"/>
    </row>
    <row r="648" spans="1:12" s="74" customFormat="1" ht="20.25" x14ac:dyDescent="0.3">
      <c r="A648" s="361" t="s">
        <v>0</v>
      </c>
      <c r="B648" s="361"/>
      <c r="C648" s="361"/>
      <c r="D648" s="361"/>
      <c r="E648" s="361"/>
      <c r="F648" s="361"/>
      <c r="G648" s="361"/>
      <c r="H648" s="361"/>
      <c r="I648" s="361"/>
      <c r="J648" s="361"/>
      <c r="K648" s="361"/>
      <c r="L648" s="361"/>
    </row>
    <row r="649" spans="1:12" s="74" customFormat="1" ht="20.25" x14ac:dyDescent="0.3">
      <c r="A649" s="74" t="s">
        <v>1</v>
      </c>
      <c r="D649" s="88"/>
      <c r="E649" s="88"/>
      <c r="F649" s="88"/>
      <c r="G649" s="88"/>
      <c r="H649" s="88"/>
      <c r="I649" s="88"/>
      <c r="J649" s="88"/>
      <c r="K649" s="88"/>
      <c r="L649" s="89" t="s">
        <v>2</v>
      </c>
    </row>
    <row r="650" spans="1:12" s="74" customFormat="1" ht="20.25" x14ac:dyDescent="0.3">
      <c r="A650" s="74" t="s">
        <v>3</v>
      </c>
      <c r="D650" s="88"/>
      <c r="E650" s="88"/>
      <c r="F650" s="88"/>
      <c r="G650" s="88"/>
      <c r="H650" s="88"/>
      <c r="I650" s="88"/>
      <c r="J650" s="88"/>
      <c r="K650" s="88"/>
      <c r="L650" s="88"/>
    </row>
    <row r="651" spans="1:12" s="74" customFormat="1" ht="20.25" x14ac:dyDescent="0.3">
      <c r="A651" s="74" t="s">
        <v>4</v>
      </c>
      <c r="L651" s="88"/>
    </row>
    <row r="652" spans="1:12" s="74" customFormat="1" ht="20.25" x14ac:dyDescent="0.3">
      <c r="A652" s="74" t="s">
        <v>5</v>
      </c>
    </row>
    <row r="653" spans="1:12" s="74" customFormat="1" ht="20.25" x14ac:dyDescent="0.3">
      <c r="A653" s="362" t="s">
        <v>6</v>
      </c>
      <c r="B653" s="362" t="s">
        <v>7</v>
      </c>
      <c r="C653" s="362" t="s">
        <v>8</v>
      </c>
      <c r="D653" s="90" t="s">
        <v>9</v>
      </c>
      <c r="E653" s="364"/>
      <c r="F653" s="364"/>
      <c r="G653" s="364"/>
      <c r="H653" s="364"/>
      <c r="I653" s="365"/>
      <c r="J653" s="85" t="s">
        <v>10</v>
      </c>
      <c r="K653" s="362" t="s">
        <v>11</v>
      </c>
      <c r="L653" s="362" t="s">
        <v>12</v>
      </c>
    </row>
    <row r="654" spans="1:12" s="74" customFormat="1" ht="55.5" customHeight="1" x14ac:dyDescent="0.3">
      <c r="A654" s="363"/>
      <c r="B654" s="363"/>
      <c r="C654" s="363"/>
      <c r="D654" s="92" t="s">
        <v>13</v>
      </c>
      <c r="E654" s="91" t="s">
        <v>834</v>
      </c>
      <c r="F654" s="91" t="s">
        <v>15</v>
      </c>
      <c r="G654" s="91" t="s">
        <v>32</v>
      </c>
      <c r="H654" s="91" t="s">
        <v>17</v>
      </c>
      <c r="I654" s="91" t="s">
        <v>18</v>
      </c>
      <c r="J654" s="91" t="s">
        <v>19</v>
      </c>
      <c r="K654" s="363"/>
      <c r="L654" s="363"/>
    </row>
    <row r="655" spans="1:12" s="74" customFormat="1" ht="20.25" x14ac:dyDescent="0.3">
      <c r="A655" s="83">
        <v>64</v>
      </c>
      <c r="B655" s="295" t="s">
        <v>651</v>
      </c>
      <c r="C655" s="83" t="s">
        <v>273</v>
      </c>
      <c r="D655" s="138" t="s">
        <v>594</v>
      </c>
      <c r="E655" s="253"/>
      <c r="F655" s="95"/>
      <c r="G655" s="177">
        <v>680000</v>
      </c>
      <c r="H655" s="177">
        <v>680000</v>
      </c>
      <c r="I655" s="177">
        <v>680000</v>
      </c>
      <c r="J655" s="177" t="s">
        <v>20</v>
      </c>
      <c r="K655" s="181" t="s">
        <v>31</v>
      </c>
      <c r="L655" s="181" t="s">
        <v>21</v>
      </c>
    </row>
    <row r="656" spans="1:12" s="74" customFormat="1" ht="20.25" x14ac:dyDescent="0.3">
      <c r="A656" s="70"/>
      <c r="B656" s="216" t="s">
        <v>645</v>
      </c>
      <c r="C656" s="70" t="s">
        <v>274</v>
      </c>
      <c r="D656" s="71" t="s">
        <v>867</v>
      </c>
      <c r="E656" s="136"/>
      <c r="F656" s="75"/>
      <c r="G656" s="243"/>
      <c r="H656" s="243"/>
      <c r="I656" s="243"/>
      <c r="J656" s="139" t="s">
        <v>23</v>
      </c>
      <c r="K656" s="217" t="s">
        <v>22</v>
      </c>
      <c r="L656" s="155"/>
    </row>
    <row r="657" spans="1:12" s="74" customFormat="1" ht="20.25" x14ac:dyDescent="0.3">
      <c r="A657" s="70"/>
      <c r="B657" s="216" t="s">
        <v>740</v>
      </c>
      <c r="C657" s="70" t="s">
        <v>275</v>
      </c>
      <c r="D657" s="71" t="s">
        <v>881</v>
      </c>
      <c r="E657" s="136"/>
      <c r="F657" s="75"/>
      <c r="G657" s="243"/>
      <c r="H657" s="243"/>
      <c r="I657" s="243"/>
      <c r="J657" s="139" t="s">
        <v>641</v>
      </c>
      <c r="K657" s="217" t="s">
        <v>24</v>
      </c>
      <c r="L657" s="155"/>
    </row>
    <row r="658" spans="1:12" s="74" customFormat="1" ht="20.25" x14ac:dyDescent="0.3">
      <c r="A658" s="70"/>
      <c r="B658" s="216" t="s">
        <v>149</v>
      </c>
      <c r="C658" s="70"/>
      <c r="D658" s="139" t="s">
        <v>880</v>
      </c>
      <c r="E658" s="136"/>
      <c r="F658" s="75"/>
      <c r="G658" s="243"/>
      <c r="H658" s="243"/>
      <c r="I658" s="243"/>
      <c r="J658" s="139" t="s">
        <v>306</v>
      </c>
      <c r="K658" s="217"/>
      <c r="L658" s="155"/>
    </row>
    <row r="659" spans="1:12" s="74" customFormat="1" ht="20.25" x14ac:dyDescent="0.3">
      <c r="A659" s="70"/>
      <c r="B659" s="216" t="s">
        <v>103</v>
      </c>
      <c r="C659" s="70"/>
      <c r="D659" s="139" t="s">
        <v>368</v>
      </c>
      <c r="E659" s="136"/>
      <c r="F659" s="75"/>
      <c r="G659" s="76"/>
      <c r="H659" s="75"/>
      <c r="I659" s="75"/>
      <c r="J659" s="71"/>
      <c r="K659" s="73"/>
      <c r="L659" s="73"/>
    </row>
    <row r="660" spans="1:12" s="74" customFormat="1" ht="20.25" x14ac:dyDescent="0.3">
      <c r="A660" s="77"/>
      <c r="B660" s="296" t="s">
        <v>26</v>
      </c>
      <c r="C660" s="77"/>
      <c r="D660" s="158"/>
      <c r="E660" s="137"/>
      <c r="F660" s="80"/>
      <c r="G660" s="81"/>
      <c r="H660" s="80"/>
      <c r="I660" s="80"/>
      <c r="J660" s="79"/>
      <c r="K660" s="82"/>
      <c r="L660" s="82"/>
    </row>
    <row r="661" spans="1:12" s="74" customFormat="1" ht="20.25" x14ac:dyDescent="0.3">
      <c r="A661" s="83">
        <v>65</v>
      </c>
      <c r="B661" s="295" t="s">
        <v>652</v>
      </c>
      <c r="C661" s="70" t="s">
        <v>237</v>
      </c>
      <c r="D661" s="85" t="s">
        <v>655</v>
      </c>
      <c r="E661" s="136"/>
      <c r="F661" s="75"/>
      <c r="G661" s="243">
        <v>480000</v>
      </c>
      <c r="H661" s="243">
        <v>480000</v>
      </c>
      <c r="I661" s="243">
        <v>480000</v>
      </c>
      <c r="J661" s="95" t="s">
        <v>20</v>
      </c>
      <c r="K661" s="73" t="s">
        <v>514</v>
      </c>
      <c r="L661" s="85" t="s">
        <v>21</v>
      </c>
    </row>
    <row r="662" spans="1:12" s="74" customFormat="1" ht="20.25" x14ac:dyDescent="0.3">
      <c r="A662" s="70"/>
      <c r="B662" s="216" t="s">
        <v>653</v>
      </c>
      <c r="C662" s="70" t="s">
        <v>654</v>
      </c>
      <c r="D662" s="71" t="s">
        <v>656</v>
      </c>
      <c r="E662" s="136"/>
      <c r="F662" s="75"/>
      <c r="G662" s="76"/>
      <c r="H662" s="75"/>
      <c r="I662" s="75"/>
      <c r="J662" s="71" t="s">
        <v>23</v>
      </c>
      <c r="K662" s="73" t="s">
        <v>426</v>
      </c>
      <c r="L662" s="73"/>
    </row>
    <row r="663" spans="1:12" s="74" customFormat="1" ht="20.25" x14ac:dyDescent="0.3">
      <c r="A663" s="70"/>
      <c r="B663" s="216" t="s">
        <v>230</v>
      </c>
      <c r="C663" s="70"/>
      <c r="D663" s="71" t="s">
        <v>657</v>
      </c>
      <c r="E663" s="136"/>
      <c r="F663" s="75"/>
      <c r="G663" s="76"/>
      <c r="H663" s="75"/>
      <c r="I663" s="75"/>
      <c r="J663" s="71" t="s">
        <v>303</v>
      </c>
      <c r="K663" s="73" t="s">
        <v>427</v>
      </c>
      <c r="L663" s="73"/>
    </row>
    <row r="664" spans="1:12" s="74" customFormat="1" ht="20.25" x14ac:dyDescent="0.3">
      <c r="A664" s="70"/>
      <c r="B664" s="216" t="s">
        <v>103</v>
      </c>
      <c r="C664" s="70"/>
      <c r="D664" s="71" t="s">
        <v>658</v>
      </c>
      <c r="E664" s="136"/>
      <c r="F664" s="75"/>
      <c r="G664" s="76"/>
      <c r="H664" s="75"/>
      <c r="I664" s="75"/>
      <c r="J664" s="71" t="s">
        <v>306</v>
      </c>
      <c r="K664" s="73" t="s">
        <v>515</v>
      </c>
      <c r="L664" s="73"/>
    </row>
    <row r="665" spans="1:12" s="74" customFormat="1" ht="20.25" x14ac:dyDescent="0.3">
      <c r="A665" s="77"/>
      <c r="B665" s="296" t="s">
        <v>26</v>
      </c>
      <c r="C665" s="77"/>
      <c r="D665" s="158" t="s">
        <v>368</v>
      </c>
      <c r="E665" s="137"/>
      <c r="F665" s="80"/>
      <c r="G665" s="81"/>
      <c r="H665" s="80"/>
      <c r="I665" s="80"/>
      <c r="J665" s="79"/>
      <c r="K665" s="82"/>
      <c r="L665" s="82"/>
    </row>
    <row r="666" spans="1:12" s="288" customFormat="1" ht="20.25" x14ac:dyDescent="0.35">
      <c r="A666" s="138">
        <v>66</v>
      </c>
      <c r="B666" s="297" t="s">
        <v>640</v>
      </c>
      <c r="C666" s="138" t="s">
        <v>203</v>
      </c>
      <c r="D666" s="138" t="s">
        <v>663</v>
      </c>
      <c r="E666" s="177"/>
      <c r="F666" s="177"/>
      <c r="G666" s="177">
        <v>960750</v>
      </c>
      <c r="H666" s="177">
        <v>960750</v>
      </c>
      <c r="I666" s="177">
        <v>960750</v>
      </c>
      <c r="J666" s="177" t="s">
        <v>20</v>
      </c>
      <c r="K666" s="181" t="s">
        <v>31</v>
      </c>
      <c r="L666" s="181" t="s">
        <v>21</v>
      </c>
    </row>
    <row r="667" spans="1:12" s="288" customFormat="1" ht="20.25" x14ac:dyDescent="0.35">
      <c r="A667" s="139"/>
      <c r="B667" s="298" t="s">
        <v>664</v>
      </c>
      <c r="C667" s="139" t="s">
        <v>22</v>
      </c>
      <c r="D667" s="139" t="s">
        <v>665</v>
      </c>
      <c r="E667" s="182"/>
      <c r="F667" s="182"/>
      <c r="G667" s="243"/>
      <c r="H667" s="243"/>
      <c r="I667" s="243"/>
      <c r="J667" s="139" t="s">
        <v>23</v>
      </c>
      <c r="K667" s="217" t="s">
        <v>22</v>
      </c>
      <c r="L667" s="155"/>
    </row>
    <row r="668" spans="1:12" s="288" customFormat="1" ht="20.25" x14ac:dyDescent="0.35">
      <c r="A668" s="139"/>
      <c r="B668" s="298" t="s">
        <v>668</v>
      </c>
      <c r="C668" s="139" t="s">
        <v>24</v>
      </c>
      <c r="D668" s="139" t="s">
        <v>670</v>
      </c>
      <c r="E668" s="182"/>
      <c r="F668" s="182"/>
      <c r="G668" s="243"/>
      <c r="H668" s="243"/>
      <c r="I668" s="243"/>
      <c r="J668" s="139" t="s">
        <v>641</v>
      </c>
      <c r="K668" s="217" t="s">
        <v>24</v>
      </c>
      <c r="L668" s="155"/>
    </row>
    <row r="669" spans="1:12" s="288" customFormat="1" ht="20.25" x14ac:dyDescent="0.35">
      <c r="A669" s="139"/>
      <c r="B669" s="298" t="s">
        <v>669</v>
      </c>
      <c r="C669" s="139"/>
      <c r="D669" s="139" t="s">
        <v>667</v>
      </c>
      <c r="E669" s="182"/>
      <c r="F669" s="182"/>
      <c r="G669" s="243"/>
      <c r="H669" s="243"/>
      <c r="I669" s="243"/>
      <c r="J669" s="139" t="s">
        <v>306</v>
      </c>
      <c r="K669" s="163"/>
      <c r="L669" s="155"/>
    </row>
    <row r="670" spans="1:12" s="288" customFormat="1" ht="20.25" x14ac:dyDescent="0.35">
      <c r="A670" s="139"/>
      <c r="B670" s="298" t="s">
        <v>103</v>
      </c>
      <c r="C670" s="139"/>
      <c r="D670" s="139" t="s">
        <v>499</v>
      </c>
      <c r="E670" s="182"/>
      <c r="F670" s="182"/>
      <c r="G670" s="243"/>
      <c r="H670" s="243"/>
      <c r="I670" s="243"/>
      <c r="J670" s="139"/>
      <c r="K670" s="163"/>
      <c r="L670" s="155"/>
    </row>
    <row r="671" spans="1:12" s="288" customFormat="1" ht="21" x14ac:dyDescent="0.35">
      <c r="A671" s="158"/>
      <c r="B671" s="292" t="s">
        <v>26</v>
      </c>
      <c r="C671" s="158"/>
      <c r="D671" s="158" t="s">
        <v>368</v>
      </c>
      <c r="E671" s="188"/>
      <c r="F671" s="188"/>
      <c r="G671" s="263"/>
      <c r="H671" s="263"/>
      <c r="I671" s="263"/>
      <c r="J671" s="158"/>
      <c r="K671" s="264"/>
      <c r="L671" s="158"/>
    </row>
    <row r="672" spans="1:12" s="74" customFormat="1" ht="20.25" x14ac:dyDescent="0.3">
      <c r="A672" s="361" t="s">
        <v>85</v>
      </c>
      <c r="B672" s="361"/>
      <c r="C672" s="361"/>
      <c r="D672" s="361"/>
      <c r="E672" s="361"/>
      <c r="F672" s="361"/>
      <c r="G672" s="361"/>
      <c r="H672" s="361"/>
      <c r="I672" s="361"/>
      <c r="J672" s="361"/>
      <c r="K672" s="361"/>
      <c r="L672" s="361"/>
    </row>
    <row r="673" spans="1:12" s="74" customFormat="1" ht="20.25" x14ac:dyDescent="0.3">
      <c r="A673" s="361" t="s">
        <v>0</v>
      </c>
      <c r="B673" s="361"/>
      <c r="C673" s="361"/>
      <c r="D673" s="361"/>
      <c r="E673" s="361"/>
      <c r="F673" s="361"/>
      <c r="G673" s="361"/>
      <c r="H673" s="361"/>
      <c r="I673" s="361"/>
      <c r="J673" s="361"/>
      <c r="K673" s="361"/>
      <c r="L673" s="361"/>
    </row>
    <row r="674" spans="1:12" s="74" customFormat="1" ht="20.25" x14ac:dyDescent="0.3">
      <c r="A674" s="74" t="s">
        <v>1</v>
      </c>
      <c r="D674" s="88"/>
      <c r="E674" s="88"/>
      <c r="F674" s="88"/>
      <c r="G674" s="88"/>
      <c r="H674" s="88"/>
      <c r="I674" s="88"/>
      <c r="J674" s="88"/>
      <c r="K674" s="88"/>
      <c r="L674" s="89" t="s">
        <v>2</v>
      </c>
    </row>
    <row r="675" spans="1:12" s="74" customFormat="1" ht="20.25" x14ac:dyDescent="0.3">
      <c r="A675" s="74" t="s">
        <v>3</v>
      </c>
      <c r="D675" s="88"/>
      <c r="E675" s="88"/>
      <c r="F675" s="88"/>
      <c r="G675" s="88"/>
      <c r="H675" s="88"/>
      <c r="I675" s="88"/>
      <c r="J675" s="88"/>
      <c r="K675" s="88"/>
      <c r="L675" s="88"/>
    </row>
    <row r="676" spans="1:12" s="74" customFormat="1" ht="20.25" x14ac:dyDescent="0.3">
      <c r="A676" s="74" t="s">
        <v>4</v>
      </c>
      <c r="L676" s="88"/>
    </row>
    <row r="677" spans="1:12" s="74" customFormat="1" ht="20.25" x14ac:dyDescent="0.3">
      <c r="A677" s="74" t="s">
        <v>5</v>
      </c>
    </row>
    <row r="678" spans="1:12" s="74" customFormat="1" ht="20.25" x14ac:dyDescent="0.3">
      <c r="A678" s="362" t="s">
        <v>6</v>
      </c>
      <c r="B678" s="362" t="s">
        <v>7</v>
      </c>
      <c r="C678" s="362" t="s">
        <v>8</v>
      </c>
      <c r="D678" s="90" t="s">
        <v>9</v>
      </c>
      <c r="E678" s="364"/>
      <c r="F678" s="364"/>
      <c r="G678" s="364"/>
      <c r="H678" s="364"/>
      <c r="I678" s="365"/>
      <c r="J678" s="85" t="s">
        <v>10</v>
      </c>
      <c r="K678" s="362" t="s">
        <v>11</v>
      </c>
      <c r="L678" s="362" t="s">
        <v>12</v>
      </c>
    </row>
    <row r="679" spans="1:12" s="74" customFormat="1" ht="40.5" x14ac:dyDescent="0.3">
      <c r="A679" s="363"/>
      <c r="B679" s="363"/>
      <c r="C679" s="363"/>
      <c r="D679" s="92" t="s">
        <v>13</v>
      </c>
      <c r="E679" s="91" t="s">
        <v>834</v>
      </c>
      <c r="F679" s="91" t="s">
        <v>15</v>
      </c>
      <c r="G679" s="91" t="s">
        <v>32</v>
      </c>
      <c r="H679" s="91" t="s">
        <v>17</v>
      </c>
      <c r="I679" s="91" t="s">
        <v>18</v>
      </c>
      <c r="J679" s="91" t="s">
        <v>19</v>
      </c>
      <c r="K679" s="363"/>
      <c r="L679" s="363"/>
    </row>
    <row r="680" spans="1:12" s="74" customFormat="1" ht="21.6" customHeight="1" x14ac:dyDescent="0.3">
      <c r="A680" s="85">
        <v>67</v>
      </c>
      <c r="B680" s="86" t="s">
        <v>297</v>
      </c>
      <c r="C680" s="83" t="s">
        <v>519</v>
      </c>
      <c r="D680" s="85" t="s">
        <v>520</v>
      </c>
      <c r="E680" s="133"/>
      <c r="F680" s="133"/>
      <c r="G680" s="240">
        <v>250000</v>
      </c>
      <c r="H680" s="240">
        <v>250000</v>
      </c>
      <c r="I680" s="240">
        <v>250000</v>
      </c>
      <c r="J680" s="96" t="s">
        <v>20</v>
      </c>
      <c r="K680" s="85" t="s">
        <v>268</v>
      </c>
      <c r="L680" s="87" t="s">
        <v>21</v>
      </c>
    </row>
    <row r="681" spans="1:12" s="74" customFormat="1" ht="21.95" customHeight="1" x14ac:dyDescent="0.3">
      <c r="A681" s="71"/>
      <c r="B681" s="72" t="s">
        <v>671</v>
      </c>
      <c r="C681" s="70" t="s">
        <v>526</v>
      </c>
      <c r="D681" s="71" t="s">
        <v>522</v>
      </c>
      <c r="E681" s="255"/>
      <c r="F681" s="256"/>
      <c r="G681" s="257"/>
      <c r="H681" s="75"/>
      <c r="I681" s="75"/>
      <c r="J681" s="70" t="s">
        <v>23</v>
      </c>
      <c r="K681" s="71" t="s">
        <v>301</v>
      </c>
      <c r="L681" s="254"/>
    </row>
    <row r="682" spans="1:12" s="74" customFormat="1" ht="19.5" customHeight="1" x14ac:dyDescent="0.3">
      <c r="A682" s="71"/>
      <c r="B682" s="72" t="s">
        <v>744</v>
      </c>
      <c r="C682" s="70" t="s">
        <v>305</v>
      </c>
      <c r="D682" s="71" t="s">
        <v>204</v>
      </c>
      <c r="E682" s="254"/>
      <c r="F682" s="69"/>
      <c r="G682" s="72"/>
      <c r="H682" s="75"/>
      <c r="I682" s="75"/>
      <c r="J682" s="70" t="s">
        <v>25</v>
      </c>
      <c r="K682" s="71" t="s">
        <v>304</v>
      </c>
      <c r="L682" s="254"/>
    </row>
    <row r="683" spans="1:12" s="74" customFormat="1" ht="18" customHeight="1" x14ac:dyDescent="0.3">
      <c r="A683" s="71"/>
      <c r="B683" s="72" t="s">
        <v>847</v>
      </c>
      <c r="C683" s="70" t="s">
        <v>308</v>
      </c>
      <c r="D683" s="71"/>
      <c r="E683" s="254"/>
      <c r="F683" s="69"/>
      <c r="G683" s="72"/>
      <c r="H683" s="75"/>
      <c r="I683" s="75"/>
      <c r="J683" s="70"/>
      <c r="K683" s="71" t="s">
        <v>741</v>
      </c>
      <c r="L683" s="254"/>
    </row>
    <row r="684" spans="1:12" s="74" customFormat="1" ht="18.75" customHeight="1" x14ac:dyDescent="0.3">
      <c r="A684" s="71"/>
      <c r="B684" s="72" t="s">
        <v>848</v>
      </c>
      <c r="C684" s="70"/>
      <c r="D684" s="71"/>
      <c r="E684" s="254"/>
      <c r="F684" s="69"/>
      <c r="G684" s="72"/>
      <c r="H684" s="75"/>
      <c r="I684" s="75"/>
      <c r="J684" s="70"/>
      <c r="K684" s="71" t="s">
        <v>488</v>
      </c>
      <c r="L684" s="254"/>
    </row>
    <row r="685" spans="1:12" s="74" customFormat="1" ht="18.75" customHeight="1" x14ac:dyDescent="0.3">
      <c r="A685" s="71"/>
      <c r="B685" s="72" t="s">
        <v>230</v>
      </c>
      <c r="C685" s="70"/>
      <c r="D685" s="71"/>
      <c r="E685" s="254"/>
      <c r="F685" s="69"/>
      <c r="G685" s="72"/>
      <c r="H685" s="75"/>
      <c r="I685" s="75"/>
      <c r="J685" s="70"/>
      <c r="K685" s="71"/>
      <c r="L685" s="254"/>
    </row>
    <row r="686" spans="1:12" s="74" customFormat="1" ht="18.75" customHeight="1" x14ac:dyDescent="0.3">
      <c r="A686" s="71"/>
      <c r="B686" s="72" t="s">
        <v>103</v>
      </c>
      <c r="C686" s="70"/>
      <c r="D686" s="71"/>
      <c r="E686" s="254"/>
      <c r="F686" s="69"/>
      <c r="G686" s="72"/>
      <c r="H686" s="75"/>
      <c r="I686" s="75"/>
      <c r="J686" s="70"/>
      <c r="K686" s="71"/>
      <c r="L686" s="254"/>
    </row>
    <row r="687" spans="1:12" s="74" customFormat="1" ht="17.25" customHeight="1" x14ac:dyDescent="0.3">
      <c r="A687" s="79"/>
      <c r="B687" s="135" t="s">
        <v>26</v>
      </c>
      <c r="C687" s="77"/>
      <c r="D687" s="79"/>
      <c r="E687" s="134"/>
      <c r="F687" s="78"/>
      <c r="G687" s="135"/>
      <c r="H687" s="80"/>
      <c r="I687" s="80"/>
      <c r="J687" s="81"/>
      <c r="K687" s="78"/>
      <c r="L687" s="134"/>
    </row>
    <row r="688" spans="1:12" s="74" customFormat="1" ht="21.6" customHeight="1" x14ac:dyDescent="0.3">
      <c r="A688" s="85">
        <v>68</v>
      </c>
      <c r="B688" s="86" t="s">
        <v>297</v>
      </c>
      <c r="C688" s="83" t="s">
        <v>519</v>
      </c>
      <c r="D688" s="85" t="s">
        <v>520</v>
      </c>
      <c r="E688" s="133"/>
      <c r="F688" s="133"/>
      <c r="G688" s="240">
        <v>250000</v>
      </c>
      <c r="H688" s="240">
        <v>250000</v>
      </c>
      <c r="I688" s="240">
        <v>250000</v>
      </c>
      <c r="J688" s="96" t="s">
        <v>20</v>
      </c>
      <c r="K688" s="85" t="s">
        <v>268</v>
      </c>
      <c r="L688" s="87" t="s">
        <v>21</v>
      </c>
    </row>
    <row r="689" spans="1:12" s="74" customFormat="1" ht="21.95" customHeight="1" x14ac:dyDescent="0.3">
      <c r="A689" s="71"/>
      <c r="B689" s="72" t="s">
        <v>745</v>
      </c>
      <c r="C689" s="70" t="s">
        <v>526</v>
      </c>
      <c r="D689" s="71" t="s">
        <v>522</v>
      </c>
      <c r="E689" s="255"/>
      <c r="F689" s="256"/>
      <c r="G689" s="257"/>
      <c r="H689" s="75"/>
      <c r="I689" s="75"/>
      <c r="J689" s="70" t="s">
        <v>23</v>
      </c>
      <c r="K689" s="71" t="s">
        <v>301</v>
      </c>
      <c r="L689" s="254"/>
    </row>
    <row r="690" spans="1:12" s="74" customFormat="1" ht="19.5" customHeight="1" x14ac:dyDescent="0.3">
      <c r="A690" s="71"/>
      <c r="B690" s="72" t="s">
        <v>849</v>
      </c>
      <c r="C690" s="70" t="s">
        <v>305</v>
      </c>
      <c r="D690" s="71" t="s">
        <v>204</v>
      </c>
      <c r="E690" s="254"/>
      <c r="F690" s="69"/>
      <c r="G690" s="72"/>
      <c r="H690" s="75"/>
      <c r="I690" s="75"/>
      <c r="J690" s="70" t="s">
        <v>25</v>
      </c>
      <c r="K690" s="71" t="s">
        <v>304</v>
      </c>
      <c r="L690" s="254"/>
    </row>
    <row r="691" spans="1:12" s="74" customFormat="1" ht="18" customHeight="1" x14ac:dyDescent="0.3">
      <c r="A691" s="71"/>
      <c r="B691" s="72" t="s">
        <v>850</v>
      </c>
      <c r="C691" s="70" t="s">
        <v>308</v>
      </c>
      <c r="D691" s="71"/>
      <c r="E691" s="254"/>
      <c r="F691" s="69"/>
      <c r="G691" s="72"/>
      <c r="H691" s="75"/>
      <c r="I691" s="75"/>
      <c r="J691" s="70"/>
      <c r="K691" s="71" t="s">
        <v>741</v>
      </c>
      <c r="L691" s="254"/>
    </row>
    <row r="692" spans="1:12" s="74" customFormat="1" ht="18.75" customHeight="1" x14ac:dyDescent="0.3">
      <c r="A692" s="71"/>
      <c r="B692" s="72" t="s">
        <v>230</v>
      </c>
      <c r="C692" s="70"/>
      <c r="D692" s="71"/>
      <c r="E692" s="254"/>
      <c r="F692" s="69"/>
      <c r="G692" s="72"/>
      <c r="H692" s="75"/>
      <c r="I692" s="75"/>
      <c r="J692" s="70"/>
      <c r="K692" s="71" t="s">
        <v>488</v>
      </c>
      <c r="L692" s="254"/>
    </row>
    <row r="693" spans="1:12" s="74" customFormat="1" ht="18.75" customHeight="1" x14ac:dyDescent="0.3">
      <c r="A693" s="71"/>
      <c r="B693" s="72" t="s">
        <v>103</v>
      </c>
      <c r="C693" s="70"/>
      <c r="D693" s="71"/>
      <c r="E693" s="254"/>
      <c r="F693" s="69"/>
      <c r="G693" s="72"/>
      <c r="H693" s="75"/>
      <c r="I693" s="75"/>
      <c r="J693" s="70"/>
      <c r="K693" s="71"/>
      <c r="L693" s="254"/>
    </row>
    <row r="694" spans="1:12" s="74" customFormat="1" ht="18.75" customHeight="1" x14ac:dyDescent="0.3">
      <c r="A694" s="79"/>
      <c r="B694" s="135" t="s">
        <v>26</v>
      </c>
      <c r="C694" s="77"/>
      <c r="D694" s="79"/>
      <c r="E694" s="134"/>
      <c r="F694" s="78"/>
      <c r="G694" s="135"/>
      <c r="H694" s="80"/>
      <c r="I694" s="80"/>
      <c r="J694" s="77"/>
      <c r="K694" s="79"/>
      <c r="L694" s="134"/>
    </row>
    <row r="699" spans="1:12" s="74" customFormat="1" ht="20.25" x14ac:dyDescent="0.3">
      <c r="A699" s="361" t="s">
        <v>85</v>
      </c>
      <c r="B699" s="361"/>
      <c r="C699" s="361"/>
      <c r="D699" s="361"/>
      <c r="E699" s="361"/>
      <c r="F699" s="361"/>
      <c r="G699" s="361"/>
      <c r="H699" s="361"/>
      <c r="I699" s="361"/>
      <c r="J699" s="361"/>
      <c r="K699" s="361"/>
      <c r="L699" s="361"/>
    </row>
    <row r="700" spans="1:12" s="74" customFormat="1" ht="20.25" x14ac:dyDescent="0.3">
      <c r="A700" s="361" t="s">
        <v>0</v>
      </c>
      <c r="B700" s="361"/>
      <c r="C700" s="361"/>
      <c r="D700" s="361"/>
      <c r="E700" s="361"/>
      <c r="F700" s="361"/>
      <c r="G700" s="361"/>
      <c r="H700" s="361"/>
      <c r="I700" s="361"/>
      <c r="J700" s="361"/>
      <c r="K700" s="361"/>
      <c r="L700" s="361"/>
    </row>
    <row r="701" spans="1:12" s="74" customFormat="1" ht="20.25" x14ac:dyDescent="0.3">
      <c r="A701" s="74" t="s">
        <v>1</v>
      </c>
      <c r="D701" s="88"/>
      <c r="E701" s="88"/>
      <c r="F701" s="88"/>
      <c r="G701" s="88"/>
      <c r="H701" s="88"/>
      <c r="I701" s="88"/>
      <c r="J701" s="88"/>
      <c r="K701" s="88"/>
      <c r="L701" s="89" t="s">
        <v>2</v>
      </c>
    </row>
    <row r="702" spans="1:12" s="74" customFormat="1" ht="20.25" x14ac:dyDescent="0.3">
      <c r="A702" s="74" t="s">
        <v>3</v>
      </c>
      <c r="D702" s="88"/>
      <c r="E702" s="88"/>
      <c r="F702" s="88"/>
      <c r="G702" s="88"/>
      <c r="H702" s="88"/>
      <c r="I702" s="88"/>
      <c r="J702" s="88"/>
      <c r="K702" s="88"/>
      <c r="L702" s="88"/>
    </row>
    <row r="703" spans="1:12" s="74" customFormat="1" ht="20.25" x14ac:dyDescent="0.3">
      <c r="A703" s="74" t="s">
        <v>4</v>
      </c>
      <c r="L703" s="88"/>
    </row>
    <row r="704" spans="1:12" s="74" customFormat="1" ht="20.25" x14ac:dyDescent="0.3">
      <c r="A704" s="74" t="s">
        <v>5</v>
      </c>
    </row>
    <row r="705" spans="1:12" s="74" customFormat="1" ht="20.25" x14ac:dyDescent="0.3">
      <c r="A705" s="362" t="s">
        <v>6</v>
      </c>
      <c r="B705" s="362" t="s">
        <v>7</v>
      </c>
      <c r="C705" s="362" t="s">
        <v>8</v>
      </c>
      <c r="D705" s="90" t="s">
        <v>9</v>
      </c>
      <c r="E705" s="364"/>
      <c r="F705" s="364"/>
      <c r="G705" s="364"/>
      <c r="H705" s="364"/>
      <c r="I705" s="365"/>
      <c r="J705" s="85" t="s">
        <v>10</v>
      </c>
      <c r="K705" s="362" t="s">
        <v>11</v>
      </c>
      <c r="L705" s="362" t="s">
        <v>12</v>
      </c>
    </row>
    <row r="706" spans="1:12" s="74" customFormat="1" ht="35.25" customHeight="1" x14ac:dyDescent="0.3">
      <c r="A706" s="363"/>
      <c r="B706" s="363"/>
      <c r="C706" s="363"/>
      <c r="D706" s="92" t="s">
        <v>13</v>
      </c>
      <c r="E706" s="91" t="s">
        <v>834</v>
      </c>
      <c r="F706" s="91" t="s">
        <v>15</v>
      </c>
      <c r="G706" s="91" t="s">
        <v>32</v>
      </c>
      <c r="H706" s="91" t="s">
        <v>17</v>
      </c>
      <c r="I706" s="91" t="s">
        <v>18</v>
      </c>
      <c r="J706" s="91" t="s">
        <v>19</v>
      </c>
      <c r="K706" s="363"/>
      <c r="L706" s="363"/>
    </row>
    <row r="707" spans="1:12" s="74" customFormat="1" ht="21.6" customHeight="1" x14ac:dyDescent="0.3">
      <c r="A707" s="85">
        <v>69</v>
      </c>
      <c r="B707" s="86" t="s">
        <v>297</v>
      </c>
      <c r="C707" s="83" t="s">
        <v>519</v>
      </c>
      <c r="D707" s="85" t="s">
        <v>520</v>
      </c>
      <c r="E707" s="133"/>
      <c r="F707" s="133"/>
      <c r="G707" s="240">
        <v>250000</v>
      </c>
      <c r="H707" s="240">
        <v>250000</v>
      </c>
      <c r="I707" s="240">
        <v>250000</v>
      </c>
      <c r="J707" s="96" t="s">
        <v>20</v>
      </c>
      <c r="K707" s="85" t="s">
        <v>268</v>
      </c>
      <c r="L707" s="87" t="s">
        <v>21</v>
      </c>
    </row>
    <row r="708" spans="1:12" s="74" customFormat="1" ht="21.95" customHeight="1" x14ac:dyDescent="0.3">
      <c r="A708" s="71"/>
      <c r="B708" s="72" t="s">
        <v>671</v>
      </c>
      <c r="C708" s="70" t="s">
        <v>526</v>
      </c>
      <c r="D708" s="71" t="s">
        <v>522</v>
      </c>
      <c r="E708" s="255"/>
      <c r="F708" s="256"/>
      <c r="G708" s="257"/>
      <c r="H708" s="75"/>
      <c r="I708" s="75"/>
      <c r="J708" s="70" t="s">
        <v>23</v>
      </c>
      <c r="K708" s="71" t="s">
        <v>301</v>
      </c>
      <c r="L708" s="254"/>
    </row>
    <row r="709" spans="1:12" s="74" customFormat="1" ht="19.5" customHeight="1" x14ac:dyDescent="0.3">
      <c r="A709" s="71"/>
      <c r="B709" s="72" t="s">
        <v>672</v>
      </c>
      <c r="C709" s="70" t="s">
        <v>305</v>
      </c>
      <c r="D709" s="71" t="s">
        <v>204</v>
      </c>
      <c r="E709" s="254"/>
      <c r="F709" s="69"/>
      <c r="G709" s="72"/>
      <c r="H709" s="75"/>
      <c r="I709" s="75"/>
      <c r="J709" s="70" t="s">
        <v>25</v>
      </c>
      <c r="K709" s="71" t="s">
        <v>304</v>
      </c>
      <c r="L709" s="254"/>
    </row>
    <row r="710" spans="1:12" s="74" customFormat="1" ht="18" customHeight="1" x14ac:dyDescent="0.3">
      <c r="A710" s="71"/>
      <c r="B710" s="72" t="s">
        <v>673</v>
      </c>
      <c r="C710" s="70" t="s">
        <v>308</v>
      </c>
      <c r="D710" s="71"/>
      <c r="E710" s="254"/>
      <c r="F710" s="69"/>
      <c r="G710" s="72"/>
      <c r="H710" s="75"/>
      <c r="I710" s="75"/>
      <c r="J710" s="70"/>
      <c r="K710" s="71" t="s">
        <v>741</v>
      </c>
      <c r="L710" s="254"/>
    </row>
    <row r="711" spans="1:12" s="74" customFormat="1" ht="18.75" customHeight="1" x14ac:dyDescent="0.3">
      <c r="A711" s="71"/>
      <c r="B711" s="72" t="s">
        <v>149</v>
      </c>
      <c r="C711" s="70"/>
      <c r="D711" s="71"/>
      <c r="E711" s="254"/>
      <c r="F711" s="69"/>
      <c r="G711" s="72"/>
      <c r="H711" s="75"/>
      <c r="I711" s="75"/>
      <c r="J711" s="70"/>
      <c r="K711" s="71" t="s">
        <v>488</v>
      </c>
      <c r="L711" s="254"/>
    </row>
    <row r="712" spans="1:12" s="74" customFormat="1" ht="18.75" customHeight="1" x14ac:dyDescent="0.3">
      <c r="A712" s="71"/>
      <c r="B712" s="72" t="s">
        <v>103</v>
      </c>
      <c r="C712" s="70"/>
      <c r="D712" s="71"/>
      <c r="E712" s="254"/>
      <c r="F712" s="69"/>
      <c r="G712" s="72"/>
      <c r="H712" s="75"/>
      <c r="I712" s="75"/>
      <c r="J712" s="70"/>
      <c r="K712" s="71"/>
      <c r="L712" s="254"/>
    </row>
    <row r="713" spans="1:12" s="74" customFormat="1" ht="17.25" customHeight="1" x14ac:dyDescent="0.3">
      <c r="A713" s="79"/>
      <c r="B713" s="135" t="s">
        <v>26</v>
      </c>
      <c r="C713" s="77"/>
      <c r="D713" s="79"/>
      <c r="E713" s="134"/>
      <c r="F713" s="78"/>
      <c r="G713" s="135"/>
      <c r="H713" s="80"/>
      <c r="I713" s="80"/>
      <c r="J713" s="81"/>
      <c r="K713" s="78"/>
      <c r="L713" s="134"/>
    </row>
    <row r="714" spans="1:12" s="74" customFormat="1" ht="21.6" customHeight="1" x14ac:dyDescent="0.3">
      <c r="A714" s="85">
        <v>70</v>
      </c>
      <c r="B714" s="239" t="s">
        <v>297</v>
      </c>
      <c r="C714" s="83" t="s">
        <v>519</v>
      </c>
      <c r="D714" s="85" t="s">
        <v>520</v>
      </c>
      <c r="E714" s="133"/>
      <c r="F714" s="133"/>
      <c r="G714" s="240">
        <v>250000</v>
      </c>
      <c r="H714" s="240">
        <v>250000</v>
      </c>
      <c r="I714" s="240">
        <v>250000</v>
      </c>
      <c r="J714" s="96" t="s">
        <v>20</v>
      </c>
      <c r="K714" s="85" t="s">
        <v>268</v>
      </c>
      <c r="L714" s="87" t="s">
        <v>21</v>
      </c>
    </row>
    <row r="715" spans="1:12" s="74" customFormat="1" ht="21.95" customHeight="1" x14ac:dyDescent="0.3">
      <c r="A715" s="71"/>
      <c r="B715" s="242" t="s">
        <v>746</v>
      </c>
      <c r="C715" s="70" t="s">
        <v>526</v>
      </c>
      <c r="D715" s="71" t="s">
        <v>522</v>
      </c>
      <c r="E715" s="255"/>
      <c r="F715" s="256"/>
      <c r="G715" s="257"/>
      <c r="H715" s="75"/>
      <c r="I715" s="75"/>
      <c r="J715" s="70" t="s">
        <v>23</v>
      </c>
      <c r="K715" s="71" t="s">
        <v>301</v>
      </c>
      <c r="L715" s="254"/>
    </row>
    <row r="716" spans="1:12" s="74" customFormat="1" ht="19.5" customHeight="1" x14ac:dyDescent="0.3">
      <c r="A716" s="71"/>
      <c r="B716" s="242" t="s">
        <v>747</v>
      </c>
      <c r="C716" s="70" t="s">
        <v>305</v>
      </c>
      <c r="D716" s="71" t="s">
        <v>204</v>
      </c>
      <c r="E716" s="254"/>
      <c r="F716" s="69"/>
      <c r="G716" s="72"/>
      <c r="H716" s="75"/>
      <c r="I716" s="75"/>
      <c r="J716" s="70" t="s">
        <v>25</v>
      </c>
      <c r="K716" s="71" t="s">
        <v>304</v>
      </c>
      <c r="L716" s="254"/>
    </row>
    <row r="717" spans="1:12" s="74" customFormat="1" ht="18" customHeight="1" x14ac:dyDescent="0.3">
      <c r="A717" s="71"/>
      <c r="B717" s="242" t="s">
        <v>748</v>
      </c>
      <c r="C717" s="70" t="s">
        <v>308</v>
      </c>
      <c r="D717" s="71"/>
      <c r="E717" s="254"/>
      <c r="F717" s="69"/>
      <c r="G717" s="72"/>
      <c r="H717" s="75"/>
      <c r="I717" s="75"/>
      <c r="J717" s="70"/>
      <c r="K717" s="71" t="s">
        <v>741</v>
      </c>
      <c r="L717" s="254"/>
    </row>
    <row r="718" spans="1:12" s="74" customFormat="1" ht="18.75" customHeight="1" x14ac:dyDescent="0.3">
      <c r="A718" s="71"/>
      <c r="B718" s="242" t="s">
        <v>509</v>
      </c>
      <c r="C718" s="70"/>
      <c r="D718" s="71"/>
      <c r="E718" s="254"/>
      <c r="F718" s="69"/>
      <c r="G718" s="72"/>
      <c r="H718" s="75"/>
      <c r="I718" s="75"/>
      <c r="J718" s="70"/>
      <c r="K718" s="71" t="s">
        <v>488</v>
      </c>
      <c r="L718" s="254"/>
    </row>
    <row r="719" spans="1:12" s="74" customFormat="1" ht="17.25" customHeight="1" x14ac:dyDescent="0.3">
      <c r="A719" s="79"/>
      <c r="B719" s="244" t="s">
        <v>674</v>
      </c>
      <c r="C719" s="77"/>
      <c r="D719" s="79"/>
      <c r="E719" s="134"/>
      <c r="F719" s="78"/>
      <c r="G719" s="135"/>
      <c r="H719" s="80"/>
      <c r="I719" s="80"/>
      <c r="J719" s="81"/>
      <c r="K719" s="78"/>
      <c r="L719" s="134"/>
    </row>
    <row r="720" spans="1:12" s="74" customFormat="1" ht="20.25" x14ac:dyDescent="0.3">
      <c r="A720" s="83">
        <v>71</v>
      </c>
      <c r="B720" s="84" t="s">
        <v>559</v>
      </c>
      <c r="C720" s="180" t="s">
        <v>407</v>
      </c>
      <c r="D720" s="85" t="s">
        <v>7</v>
      </c>
      <c r="E720" s="253"/>
      <c r="F720" s="95"/>
      <c r="G720" s="328">
        <v>250000</v>
      </c>
      <c r="H720" s="328">
        <v>250000</v>
      </c>
      <c r="I720" s="328">
        <v>250000</v>
      </c>
      <c r="J720" s="177" t="s">
        <v>20</v>
      </c>
      <c r="K720" s="85" t="s">
        <v>268</v>
      </c>
      <c r="L720" s="87"/>
    </row>
    <row r="721" spans="1:12" s="74" customFormat="1" ht="20.25" x14ac:dyDescent="0.3">
      <c r="A721" s="70"/>
      <c r="B721" s="69" t="s">
        <v>675</v>
      </c>
      <c r="C721" s="163" t="s">
        <v>485</v>
      </c>
      <c r="D721" s="71" t="s">
        <v>278</v>
      </c>
      <c r="E721" s="136"/>
      <c r="F721" s="75"/>
      <c r="G721" s="76"/>
      <c r="H721" s="75"/>
      <c r="I721" s="75"/>
      <c r="J721" s="139" t="s">
        <v>23</v>
      </c>
      <c r="K721" s="71" t="s">
        <v>301</v>
      </c>
      <c r="L721" s="73"/>
    </row>
    <row r="722" spans="1:12" s="74" customFormat="1" ht="20.25" x14ac:dyDescent="0.3">
      <c r="A722" s="70"/>
      <c r="B722" s="69" t="s">
        <v>666</v>
      </c>
      <c r="C722" s="163" t="s">
        <v>486</v>
      </c>
      <c r="D722" s="71"/>
      <c r="E722" s="136"/>
      <c r="F722" s="75"/>
      <c r="G722" s="76"/>
      <c r="H722" s="75"/>
      <c r="I722" s="75"/>
      <c r="J722" s="139" t="s">
        <v>25</v>
      </c>
      <c r="K722" s="71" t="s">
        <v>304</v>
      </c>
      <c r="L722" s="73"/>
    </row>
    <row r="723" spans="1:12" s="74" customFormat="1" ht="20.25" x14ac:dyDescent="0.3">
      <c r="A723" s="70"/>
      <c r="B723" s="69" t="s">
        <v>103</v>
      </c>
      <c r="C723" s="70"/>
      <c r="D723" s="71"/>
      <c r="E723" s="136"/>
      <c r="F723" s="75"/>
      <c r="G723" s="76"/>
      <c r="H723" s="75"/>
      <c r="I723" s="75"/>
      <c r="J723" s="71"/>
      <c r="K723" s="71" t="s">
        <v>741</v>
      </c>
      <c r="L723" s="73"/>
    </row>
    <row r="724" spans="1:12" s="74" customFormat="1" ht="20.25" x14ac:dyDescent="0.3">
      <c r="A724" s="77"/>
      <c r="B724" s="78" t="s">
        <v>26</v>
      </c>
      <c r="C724" s="77"/>
      <c r="D724" s="79"/>
      <c r="E724" s="137"/>
      <c r="F724" s="80"/>
      <c r="G724" s="81"/>
      <c r="H724" s="80"/>
      <c r="I724" s="80"/>
      <c r="J724" s="79"/>
      <c r="K724" s="79" t="s">
        <v>488</v>
      </c>
      <c r="L724" s="82"/>
    </row>
    <row r="725" spans="1:12" s="74" customFormat="1" ht="20.25" x14ac:dyDescent="0.3">
      <c r="A725" s="361" t="s">
        <v>85</v>
      </c>
      <c r="B725" s="361"/>
      <c r="C725" s="361"/>
      <c r="D725" s="361"/>
      <c r="E725" s="361"/>
      <c r="F725" s="361"/>
      <c r="G725" s="361"/>
      <c r="H725" s="361"/>
      <c r="I725" s="361"/>
      <c r="J725" s="361"/>
      <c r="K725" s="361"/>
      <c r="L725" s="361"/>
    </row>
    <row r="726" spans="1:12" s="74" customFormat="1" ht="20.25" x14ac:dyDescent="0.3">
      <c r="A726" s="361" t="s">
        <v>0</v>
      </c>
      <c r="B726" s="361"/>
      <c r="C726" s="361"/>
      <c r="D726" s="361"/>
      <c r="E726" s="361"/>
      <c r="F726" s="361"/>
      <c r="G726" s="361"/>
      <c r="H726" s="361"/>
      <c r="I726" s="361"/>
      <c r="J726" s="361"/>
      <c r="K726" s="361"/>
      <c r="L726" s="361"/>
    </row>
    <row r="727" spans="1:12" s="74" customFormat="1" ht="20.25" x14ac:dyDescent="0.3">
      <c r="A727" s="74" t="s">
        <v>1</v>
      </c>
      <c r="D727" s="88"/>
      <c r="E727" s="88"/>
      <c r="F727" s="88"/>
      <c r="G727" s="88"/>
      <c r="H727" s="88"/>
      <c r="I727" s="88"/>
      <c r="J727" s="88"/>
      <c r="K727" s="88"/>
      <c r="L727" s="89" t="s">
        <v>2</v>
      </c>
    </row>
    <row r="728" spans="1:12" s="74" customFormat="1" ht="20.25" x14ac:dyDescent="0.3">
      <c r="A728" s="74" t="s">
        <v>3</v>
      </c>
      <c r="D728" s="88"/>
      <c r="E728" s="88"/>
      <c r="F728" s="88"/>
      <c r="G728" s="88"/>
      <c r="H728" s="88"/>
      <c r="I728" s="88"/>
      <c r="J728" s="88"/>
      <c r="K728" s="88"/>
      <c r="L728" s="88"/>
    </row>
    <row r="729" spans="1:12" s="74" customFormat="1" ht="20.25" x14ac:dyDescent="0.3">
      <c r="A729" s="74" t="s">
        <v>4</v>
      </c>
      <c r="L729" s="88"/>
    </row>
    <row r="730" spans="1:12" s="74" customFormat="1" ht="20.25" x14ac:dyDescent="0.3">
      <c r="A730" s="74" t="s">
        <v>5</v>
      </c>
    </row>
    <row r="731" spans="1:12" s="74" customFormat="1" ht="20.25" x14ac:dyDescent="0.3">
      <c r="A731" s="362" t="s">
        <v>6</v>
      </c>
      <c r="B731" s="362" t="s">
        <v>7</v>
      </c>
      <c r="C731" s="362" t="s">
        <v>8</v>
      </c>
      <c r="D731" s="90" t="s">
        <v>9</v>
      </c>
      <c r="E731" s="364"/>
      <c r="F731" s="364"/>
      <c r="G731" s="364"/>
      <c r="H731" s="364"/>
      <c r="I731" s="365"/>
      <c r="J731" s="85" t="s">
        <v>10</v>
      </c>
      <c r="K731" s="362" t="s">
        <v>11</v>
      </c>
      <c r="L731" s="362" t="s">
        <v>12</v>
      </c>
    </row>
    <row r="732" spans="1:12" s="74" customFormat="1" ht="34.5" customHeight="1" x14ac:dyDescent="0.3">
      <c r="A732" s="363"/>
      <c r="B732" s="363"/>
      <c r="C732" s="363"/>
      <c r="D732" s="92" t="s">
        <v>13</v>
      </c>
      <c r="E732" s="91" t="s">
        <v>834</v>
      </c>
      <c r="F732" s="91" t="s">
        <v>15</v>
      </c>
      <c r="G732" s="91" t="s">
        <v>32</v>
      </c>
      <c r="H732" s="91" t="s">
        <v>17</v>
      </c>
      <c r="I732" s="91" t="s">
        <v>18</v>
      </c>
      <c r="J732" s="91" t="s">
        <v>19</v>
      </c>
      <c r="K732" s="363"/>
      <c r="L732" s="363"/>
    </row>
    <row r="733" spans="1:12" s="288" customFormat="1" ht="20.25" x14ac:dyDescent="0.35">
      <c r="A733" s="138">
        <v>72</v>
      </c>
      <c r="B733" s="239" t="s">
        <v>358</v>
      </c>
      <c r="C733" s="138" t="s">
        <v>203</v>
      </c>
      <c r="D733" s="138" t="s">
        <v>663</v>
      </c>
      <c r="E733" s="177"/>
      <c r="F733" s="177"/>
      <c r="G733" s="177">
        <v>630000</v>
      </c>
      <c r="H733" s="177">
        <v>630000</v>
      </c>
      <c r="I733" s="177">
        <v>630000</v>
      </c>
      <c r="J733" s="177" t="s">
        <v>20</v>
      </c>
      <c r="K733" s="181" t="s">
        <v>31</v>
      </c>
      <c r="L733" s="181" t="s">
        <v>21</v>
      </c>
    </row>
    <row r="734" spans="1:12" s="288" customFormat="1" ht="20.25" x14ac:dyDescent="0.35">
      <c r="A734" s="139"/>
      <c r="B734" s="242" t="s">
        <v>730</v>
      </c>
      <c r="C734" s="139" t="s">
        <v>22</v>
      </c>
      <c r="D734" s="139" t="s">
        <v>665</v>
      </c>
      <c r="E734" s="182"/>
      <c r="F734" s="182"/>
      <c r="G734" s="243"/>
      <c r="H734" s="243"/>
      <c r="I734" s="243"/>
      <c r="J734" s="139" t="s">
        <v>23</v>
      </c>
      <c r="K734" s="217" t="s">
        <v>22</v>
      </c>
      <c r="L734" s="155"/>
    </row>
    <row r="735" spans="1:12" s="288" customFormat="1" ht="20.25" x14ac:dyDescent="0.35">
      <c r="A735" s="139"/>
      <c r="B735" s="242" t="s">
        <v>749</v>
      </c>
      <c r="C735" s="139" t="s">
        <v>24</v>
      </c>
      <c r="D735" s="139" t="s">
        <v>422</v>
      </c>
      <c r="E735" s="182"/>
      <c r="F735" s="182"/>
      <c r="G735" s="243"/>
      <c r="H735" s="243"/>
      <c r="I735" s="243"/>
      <c r="J735" s="139" t="s">
        <v>641</v>
      </c>
      <c r="K735" s="217" t="s">
        <v>24</v>
      </c>
      <c r="L735" s="155"/>
    </row>
    <row r="736" spans="1:12" s="288" customFormat="1" ht="20.25" x14ac:dyDescent="0.35">
      <c r="A736" s="139"/>
      <c r="B736" s="242" t="s">
        <v>145</v>
      </c>
      <c r="C736" s="139"/>
      <c r="D736" s="139" t="s">
        <v>278</v>
      </c>
      <c r="E736" s="182"/>
      <c r="F736" s="182"/>
      <c r="G736" s="243"/>
      <c r="H736" s="243"/>
      <c r="I736" s="243"/>
      <c r="J736" s="139" t="s">
        <v>306</v>
      </c>
      <c r="K736" s="163"/>
      <c r="L736" s="155"/>
    </row>
    <row r="737" spans="1:12" s="288" customFormat="1" ht="20.25" x14ac:dyDescent="0.35">
      <c r="A737" s="139"/>
      <c r="B737" s="242" t="s">
        <v>103</v>
      </c>
      <c r="C737" s="139"/>
      <c r="D737" s="139"/>
      <c r="E737" s="182"/>
      <c r="F737" s="182"/>
      <c r="G737" s="243"/>
      <c r="H737" s="243"/>
      <c r="I737" s="243"/>
      <c r="J737" s="139"/>
      <c r="K737" s="163"/>
      <c r="L737" s="155"/>
    </row>
    <row r="738" spans="1:12" s="288" customFormat="1" ht="20.25" x14ac:dyDescent="0.35">
      <c r="A738" s="139"/>
      <c r="B738" s="242" t="s">
        <v>26</v>
      </c>
      <c r="C738" s="139"/>
      <c r="D738" s="139"/>
      <c r="E738" s="182"/>
      <c r="F738" s="182"/>
      <c r="G738" s="243"/>
      <c r="H738" s="243"/>
      <c r="I738" s="243"/>
      <c r="J738" s="139"/>
      <c r="K738" s="163"/>
      <c r="L738" s="155"/>
    </row>
    <row r="739" spans="1:12" s="288" customFormat="1" ht="21" x14ac:dyDescent="0.35">
      <c r="A739" s="138">
        <v>73</v>
      </c>
      <c r="B739" s="239" t="s">
        <v>750</v>
      </c>
      <c r="C739" s="138" t="s">
        <v>273</v>
      </c>
      <c r="D739" s="85" t="s">
        <v>7</v>
      </c>
      <c r="E739" s="177"/>
      <c r="F739" s="177"/>
      <c r="G739" s="177">
        <v>300000</v>
      </c>
      <c r="H739" s="177">
        <v>300000</v>
      </c>
      <c r="I739" s="177">
        <v>300000</v>
      </c>
      <c r="J739" s="177" t="s">
        <v>20</v>
      </c>
      <c r="K739" s="181" t="s">
        <v>268</v>
      </c>
      <c r="L739" s="181" t="s">
        <v>21</v>
      </c>
    </row>
    <row r="740" spans="1:12" s="288" customFormat="1" ht="21" x14ac:dyDescent="0.35">
      <c r="A740" s="139"/>
      <c r="B740" s="242" t="s">
        <v>846</v>
      </c>
      <c r="C740" s="139" t="s">
        <v>679</v>
      </c>
      <c r="D740" s="71" t="s">
        <v>278</v>
      </c>
      <c r="E740" s="182"/>
      <c r="F740" s="182"/>
      <c r="G740" s="243"/>
      <c r="H740" s="243"/>
      <c r="I740" s="243"/>
      <c r="J740" s="139" t="s">
        <v>23</v>
      </c>
      <c r="K740" s="217" t="s">
        <v>301</v>
      </c>
      <c r="L740" s="155"/>
    </row>
    <row r="741" spans="1:12" s="288" customFormat="1" ht="20.25" x14ac:dyDescent="0.35">
      <c r="A741" s="139"/>
      <c r="B741" s="242" t="s">
        <v>666</v>
      </c>
      <c r="C741" s="139" t="s">
        <v>406</v>
      </c>
      <c r="D741" s="139"/>
      <c r="E741" s="182"/>
      <c r="F741" s="182"/>
      <c r="G741" s="243"/>
      <c r="H741" s="243"/>
      <c r="I741" s="243"/>
      <c r="J741" s="139" t="s">
        <v>641</v>
      </c>
      <c r="K741" s="217" t="s">
        <v>487</v>
      </c>
      <c r="L741" s="155"/>
    </row>
    <row r="742" spans="1:12" s="288" customFormat="1" ht="20.25" x14ac:dyDescent="0.35">
      <c r="A742" s="139"/>
      <c r="B742" s="242" t="s">
        <v>103</v>
      </c>
      <c r="C742" s="139"/>
      <c r="D742" s="139"/>
      <c r="E742" s="182"/>
      <c r="F742" s="182"/>
      <c r="G742" s="243"/>
      <c r="H742" s="243"/>
      <c r="I742" s="243"/>
      <c r="J742" s="139" t="s">
        <v>306</v>
      </c>
      <c r="K742" s="217" t="s">
        <v>488</v>
      </c>
      <c r="L742" s="155"/>
    </row>
    <row r="743" spans="1:12" s="288" customFormat="1" ht="20.25" x14ac:dyDescent="0.35">
      <c r="A743" s="158"/>
      <c r="B743" s="244" t="s">
        <v>26</v>
      </c>
      <c r="C743" s="158"/>
      <c r="D743" s="158"/>
      <c r="E743" s="188"/>
      <c r="F743" s="188"/>
      <c r="G743" s="263"/>
      <c r="H743" s="263"/>
      <c r="I743" s="263"/>
      <c r="J743" s="158"/>
      <c r="K743" s="186"/>
      <c r="L743" s="159"/>
    </row>
    <row r="744" spans="1:12" s="288" customFormat="1" ht="20.25" x14ac:dyDescent="0.35">
      <c r="A744" s="138">
        <v>74</v>
      </c>
      <c r="B744" s="239" t="s">
        <v>680</v>
      </c>
      <c r="C744" s="138" t="s">
        <v>203</v>
      </c>
      <c r="D744" s="138" t="s">
        <v>663</v>
      </c>
      <c r="E744" s="177"/>
      <c r="F744" s="177"/>
      <c r="G744" s="177">
        <v>200000</v>
      </c>
      <c r="H744" s="177">
        <v>200000</v>
      </c>
      <c r="I744" s="177">
        <v>200000</v>
      </c>
      <c r="J744" s="177" t="s">
        <v>20</v>
      </c>
      <c r="K744" s="181" t="s">
        <v>31</v>
      </c>
      <c r="L744" s="181" t="s">
        <v>21</v>
      </c>
    </row>
    <row r="745" spans="1:12" s="288" customFormat="1" ht="20.25" x14ac:dyDescent="0.35">
      <c r="A745" s="139"/>
      <c r="B745" s="242" t="s">
        <v>844</v>
      </c>
      <c r="C745" s="139" t="s">
        <v>22</v>
      </c>
      <c r="D745" s="139" t="s">
        <v>665</v>
      </c>
      <c r="E745" s="182"/>
      <c r="F745" s="182"/>
      <c r="G745" s="243"/>
      <c r="H745" s="243"/>
      <c r="I745" s="243"/>
      <c r="J745" s="139" t="s">
        <v>23</v>
      </c>
      <c r="K745" s="217" t="s">
        <v>22</v>
      </c>
      <c r="L745" s="155"/>
    </row>
    <row r="746" spans="1:12" s="288" customFormat="1" ht="20.25" x14ac:dyDescent="0.35">
      <c r="A746" s="139"/>
      <c r="B746" s="242" t="s">
        <v>845</v>
      </c>
      <c r="C746" s="139" t="s">
        <v>24</v>
      </c>
      <c r="D746" s="139" t="s">
        <v>682</v>
      </c>
      <c r="E746" s="182"/>
      <c r="F746" s="182"/>
      <c r="G746" s="243"/>
      <c r="H746" s="243"/>
      <c r="I746" s="243"/>
      <c r="J746" s="139" t="s">
        <v>641</v>
      </c>
      <c r="K746" s="217" t="s">
        <v>24</v>
      </c>
      <c r="L746" s="155"/>
    </row>
    <row r="747" spans="1:12" s="288" customFormat="1" ht="20.25" x14ac:dyDescent="0.35">
      <c r="A747" s="139"/>
      <c r="B747" s="242" t="s">
        <v>366</v>
      </c>
      <c r="C747" s="139"/>
      <c r="D747" s="139" t="s">
        <v>676</v>
      </c>
      <c r="E747" s="182"/>
      <c r="F747" s="182"/>
      <c r="G747" s="243"/>
      <c r="H747" s="243"/>
      <c r="I747" s="243"/>
      <c r="J747" s="139"/>
      <c r="K747" s="163"/>
      <c r="L747" s="155"/>
    </row>
    <row r="748" spans="1:12" s="288" customFormat="1" ht="20.25" x14ac:dyDescent="0.35">
      <c r="A748" s="139"/>
      <c r="B748" s="242" t="s">
        <v>90</v>
      </c>
      <c r="C748" s="139"/>
      <c r="D748" s="139" t="s">
        <v>677</v>
      </c>
      <c r="E748" s="182"/>
      <c r="F748" s="182"/>
      <c r="G748" s="243"/>
      <c r="H748" s="243"/>
      <c r="I748" s="243"/>
      <c r="J748" s="139"/>
      <c r="K748" s="163"/>
      <c r="L748" s="155"/>
    </row>
    <row r="749" spans="1:12" s="288" customFormat="1" ht="20.25" x14ac:dyDescent="0.35">
      <c r="A749" s="139"/>
      <c r="B749" s="242" t="s">
        <v>26</v>
      </c>
      <c r="C749" s="139"/>
      <c r="D749" s="139" t="s">
        <v>678</v>
      </c>
      <c r="E749" s="182"/>
      <c r="F749" s="182"/>
      <c r="G749" s="243"/>
      <c r="H749" s="243"/>
      <c r="I749" s="243"/>
      <c r="J749" s="139"/>
      <c r="K749" s="163"/>
      <c r="L749" s="155"/>
    </row>
    <row r="750" spans="1:12" s="288" customFormat="1" ht="21" x14ac:dyDescent="0.35">
      <c r="A750" s="158"/>
      <c r="B750" s="244"/>
      <c r="C750" s="158"/>
      <c r="D750" s="79" t="s">
        <v>278</v>
      </c>
      <c r="E750" s="188"/>
      <c r="F750" s="188"/>
      <c r="G750" s="263"/>
      <c r="H750" s="263"/>
      <c r="I750" s="263"/>
      <c r="J750" s="158"/>
      <c r="K750" s="264"/>
      <c r="L750" s="158"/>
    </row>
    <row r="751" spans="1:12" s="74" customFormat="1" ht="20.25" x14ac:dyDescent="0.3">
      <c r="A751" s="361" t="s">
        <v>85</v>
      </c>
      <c r="B751" s="361"/>
      <c r="C751" s="361"/>
      <c r="D751" s="361"/>
      <c r="E751" s="361"/>
      <c r="F751" s="361"/>
      <c r="G751" s="361"/>
      <c r="H751" s="361"/>
      <c r="I751" s="361"/>
      <c r="J751" s="361"/>
      <c r="K751" s="361"/>
      <c r="L751" s="361"/>
    </row>
    <row r="752" spans="1:12" s="74" customFormat="1" ht="20.25" x14ac:dyDescent="0.3">
      <c r="A752" s="361" t="s">
        <v>0</v>
      </c>
      <c r="B752" s="361"/>
      <c r="C752" s="361"/>
      <c r="D752" s="361"/>
      <c r="E752" s="361"/>
      <c r="F752" s="361"/>
      <c r="G752" s="361"/>
      <c r="H752" s="361"/>
      <c r="I752" s="361"/>
      <c r="J752" s="361"/>
      <c r="K752" s="361"/>
      <c r="L752" s="361"/>
    </row>
    <row r="753" spans="1:12" s="74" customFormat="1" ht="20.25" x14ac:dyDescent="0.3">
      <c r="A753" s="74" t="s">
        <v>1</v>
      </c>
      <c r="D753" s="88"/>
      <c r="E753" s="88"/>
      <c r="F753" s="88"/>
      <c r="G753" s="88"/>
      <c r="H753" s="88"/>
      <c r="I753" s="88"/>
      <c r="J753" s="88"/>
      <c r="K753" s="88"/>
      <c r="L753" s="89" t="s">
        <v>2</v>
      </c>
    </row>
    <row r="754" spans="1:12" s="74" customFormat="1" ht="20.25" x14ac:dyDescent="0.3">
      <c r="A754" s="74" t="s">
        <v>3</v>
      </c>
      <c r="D754" s="88"/>
      <c r="E754" s="88"/>
      <c r="F754" s="88"/>
      <c r="G754" s="88"/>
      <c r="H754" s="88"/>
      <c r="I754" s="88"/>
      <c r="J754" s="88"/>
      <c r="K754" s="88"/>
      <c r="L754" s="88"/>
    </row>
    <row r="755" spans="1:12" s="74" customFormat="1" ht="20.25" x14ac:dyDescent="0.3">
      <c r="A755" s="74" t="s">
        <v>4</v>
      </c>
      <c r="L755" s="88"/>
    </row>
    <row r="756" spans="1:12" s="74" customFormat="1" ht="20.25" x14ac:dyDescent="0.3">
      <c r="A756" s="74" t="s">
        <v>5</v>
      </c>
    </row>
    <row r="757" spans="1:12" s="74" customFormat="1" ht="20.25" x14ac:dyDescent="0.3">
      <c r="A757" s="362" t="s">
        <v>6</v>
      </c>
      <c r="B757" s="362" t="s">
        <v>7</v>
      </c>
      <c r="C757" s="362" t="s">
        <v>8</v>
      </c>
      <c r="D757" s="90" t="s">
        <v>9</v>
      </c>
      <c r="E757" s="364"/>
      <c r="F757" s="364"/>
      <c r="G757" s="364"/>
      <c r="H757" s="364"/>
      <c r="I757" s="365"/>
      <c r="J757" s="85" t="s">
        <v>10</v>
      </c>
      <c r="K757" s="362" t="s">
        <v>11</v>
      </c>
      <c r="L757" s="362" t="s">
        <v>12</v>
      </c>
    </row>
    <row r="758" spans="1:12" s="74" customFormat="1" ht="34.5" customHeight="1" x14ac:dyDescent="0.3">
      <c r="A758" s="363"/>
      <c r="B758" s="363"/>
      <c r="C758" s="363"/>
      <c r="D758" s="92" t="s">
        <v>13</v>
      </c>
      <c r="E758" s="91" t="s">
        <v>834</v>
      </c>
      <c r="F758" s="91" t="s">
        <v>15</v>
      </c>
      <c r="G758" s="91" t="s">
        <v>32</v>
      </c>
      <c r="H758" s="91" t="s">
        <v>17</v>
      </c>
      <c r="I758" s="91" t="s">
        <v>18</v>
      </c>
      <c r="J758" s="91" t="s">
        <v>19</v>
      </c>
      <c r="K758" s="363"/>
      <c r="L758" s="363"/>
    </row>
    <row r="759" spans="1:12" s="288" customFormat="1" ht="21" x14ac:dyDescent="0.35">
      <c r="A759" s="138">
        <v>75</v>
      </c>
      <c r="B759" s="239" t="s">
        <v>750</v>
      </c>
      <c r="C759" s="138" t="s">
        <v>273</v>
      </c>
      <c r="D759" s="85" t="s">
        <v>7</v>
      </c>
      <c r="E759" s="177"/>
      <c r="F759" s="177"/>
      <c r="G759" s="177">
        <v>300000</v>
      </c>
      <c r="H759" s="177">
        <v>300000</v>
      </c>
      <c r="I759" s="177">
        <v>300000</v>
      </c>
      <c r="J759" s="177" t="s">
        <v>20</v>
      </c>
      <c r="K759" s="181" t="s">
        <v>31</v>
      </c>
      <c r="L759" s="181" t="s">
        <v>21</v>
      </c>
    </row>
    <row r="760" spans="1:12" s="288" customFormat="1" ht="21" x14ac:dyDescent="0.35">
      <c r="A760" s="139"/>
      <c r="B760" s="242" t="s">
        <v>843</v>
      </c>
      <c r="C760" s="139" t="s">
        <v>679</v>
      </c>
      <c r="D760" s="71" t="s">
        <v>278</v>
      </c>
      <c r="E760" s="182"/>
      <c r="F760" s="182"/>
      <c r="G760" s="243"/>
      <c r="H760" s="243"/>
      <c r="I760" s="243"/>
      <c r="J760" s="139" t="s">
        <v>23</v>
      </c>
      <c r="K760" s="217" t="s">
        <v>22</v>
      </c>
      <c r="L760" s="155"/>
    </row>
    <row r="761" spans="1:12" s="288" customFormat="1" ht="20.25" x14ac:dyDescent="0.35">
      <c r="A761" s="139"/>
      <c r="B761" s="242" t="s">
        <v>151</v>
      </c>
      <c r="C761" s="139" t="s">
        <v>406</v>
      </c>
      <c r="D761" s="139"/>
      <c r="E761" s="182"/>
      <c r="F761" s="182"/>
      <c r="G761" s="243"/>
      <c r="H761" s="243"/>
      <c r="I761" s="243"/>
      <c r="J761" s="139" t="s">
        <v>641</v>
      </c>
      <c r="K761" s="217" t="s">
        <v>24</v>
      </c>
      <c r="L761" s="155"/>
    </row>
    <row r="762" spans="1:12" s="288" customFormat="1" ht="20.25" x14ac:dyDescent="0.35">
      <c r="A762" s="139"/>
      <c r="B762" s="242" t="s">
        <v>103</v>
      </c>
      <c r="C762" s="139"/>
      <c r="D762" s="139"/>
      <c r="E762" s="182"/>
      <c r="F762" s="182"/>
      <c r="G762" s="243"/>
      <c r="H762" s="243"/>
      <c r="I762" s="243"/>
      <c r="J762" s="139" t="s">
        <v>306</v>
      </c>
      <c r="K762" s="163"/>
      <c r="L762" s="155"/>
    </row>
    <row r="763" spans="1:12" s="288" customFormat="1" ht="20.25" x14ac:dyDescent="0.35">
      <c r="A763" s="158"/>
      <c r="B763" s="244" t="s">
        <v>26</v>
      </c>
      <c r="C763" s="158"/>
      <c r="D763" s="158"/>
      <c r="E763" s="188"/>
      <c r="F763" s="188"/>
      <c r="G763" s="263"/>
      <c r="H763" s="263"/>
      <c r="I763" s="263"/>
      <c r="J763" s="158"/>
      <c r="K763" s="186"/>
      <c r="L763" s="159"/>
    </row>
    <row r="764" spans="1:12" s="74" customFormat="1" ht="20.25" x14ac:dyDescent="0.3">
      <c r="A764" s="83">
        <v>76</v>
      </c>
      <c r="B764" s="175" t="s">
        <v>271</v>
      </c>
      <c r="C764" s="138" t="s">
        <v>273</v>
      </c>
      <c r="D764" s="85" t="s">
        <v>7</v>
      </c>
      <c r="E764" s="177"/>
      <c r="F764" s="177"/>
      <c r="G764" s="177">
        <v>500000</v>
      </c>
      <c r="H764" s="177">
        <v>500000</v>
      </c>
      <c r="I764" s="177">
        <v>500000</v>
      </c>
      <c r="J764" s="177" t="s">
        <v>20</v>
      </c>
      <c r="K764" s="180" t="s">
        <v>31</v>
      </c>
      <c r="L764" s="138" t="s">
        <v>21</v>
      </c>
    </row>
    <row r="765" spans="1:12" s="74" customFormat="1" ht="20.25" x14ac:dyDescent="0.3">
      <c r="A765" s="70"/>
      <c r="B765" s="155" t="s">
        <v>689</v>
      </c>
      <c r="C765" s="139" t="s">
        <v>274</v>
      </c>
      <c r="D765" s="71" t="s">
        <v>278</v>
      </c>
      <c r="E765" s="182"/>
      <c r="F765" s="182"/>
      <c r="G765" s="243"/>
      <c r="H765" s="243"/>
      <c r="I765" s="243"/>
      <c r="J765" s="139" t="s">
        <v>23</v>
      </c>
      <c r="K765" s="163" t="s">
        <v>22</v>
      </c>
      <c r="L765" s="155"/>
    </row>
    <row r="766" spans="1:12" s="74" customFormat="1" ht="20.25" x14ac:dyDescent="0.3">
      <c r="A766" s="70"/>
      <c r="B766" s="155" t="s">
        <v>690</v>
      </c>
      <c r="C766" s="139" t="s">
        <v>275</v>
      </c>
      <c r="D766" s="139"/>
      <c r="E766" s="182"/>
      <c r="F766" s="182"/>
      <c r="G766" s="243"/>
      <c r="H766" s="243"/>
      <c r="I766" s="243"/>
      <c r="J766" s="139" t="s">
        <v>641</v>
      </c>
      <c r="K766" s="163" t="s">
        <v>24</v>
      </c>
      <c r="L766" s="155"/>
    </row>
    <row r="767" spans="1:12" s="74" customFormat="1" ht="20.25" x14ac:dyDescent="0.3">
      <c r="A767" s="70"/>
      <c r="B767" s="155" t="s">
        <v>509</v>
      </c>
      <c r="C767" s="139"/>
      <c r="D767" s="139"/>
      <c r="E767" s="182"/>
      <c r="F767" s="182"/>
      <c r="G767" s="243"/>
      <c r="H767" s="243"/>
      <c r="I767" s="243"/>
      <c r="J767" s="139" t="s">
        <v>306</v>
      </c>
      <c r="K767" s="163"/>
      <c r="L767" s="155"/>
    </row>
    <row r="768" spans="1:12" s="74" customFormat="1" ht="20.25" x14ac:dyDescent="0.3">
      <c r="A768" s="70"/>
      <c r="B768" s="155" t="s">
        <v>26</v>
      </c>
      <c r="C768" s="290"/>
      <c r="D768" s="139"/>
      <c r="E768" s="291"/>
      <c r="F768" s="182"/>
      <c r="G768" s="243"/>
      <c r="H768" s="243"/>
      <c r="I768" s="243"/>
      <c r="J768" s="139"/>
      <c r="K768" s="163"/>
      <c r="L768" s="155"/>
    </row>
    <row r="769" spans="1:12" s="74" customFormat="1" ht="20.25" x14ac:dyDescent="0.3">
      <c r="A769" s="77"/>
      <c r="B769" s="78"/>
      <c r="C769" s="77"/>
      <c r="D769" s="79"/>
      <c r="E769" s="137"/>
      <c r="F769" s="80"/>
      <c r="G769" s="81"/>
      <c r="H769" s="80"/>
      <c r="I769" s="80"/>
      <c r="J769" s="79"/>
      <c r="K769" s="264"/>
      <c r="L769" s="79"/>
    </row>
    <row r="770" spans="1:12" s="288" customFormat="1" ht="20.25" x14ac:dyDescent="0.35">
      <c r="A770" s="138">
        <v>77</v>
      </c>
      <c r="B770" s="239" t="s">
        <v>751</v>
      </c>
      <c r="C770" s="138" t="s">
        <v>237</v>
      </c>
      <c r="D770" s="138" t="s">
        <v>663</v>
      </c>
      <c r="E770" s="177"/>
      <c r="F770" s="177"/>
      <c r="G770" s="177">
        <v>630000</v>
      </c>
      <c r="H770" s="177">
        <v>630000</v>
      </c>
      <c r="I770" s="177">
        <v>630000</v>
      </c>
      <c r="J770" s="177" t="s">
        <v>20</v>
      </c>
      <c r="K770" s="181" t="s">
        <v>31</v>
      </c>
      <c r="L770" s="181" t="s">
        <v>21</v>
      </c>
    </row>
    <row r="771" spans="1:12" s="288" customFormat="1" ht="20.25" x14ac:dyDescent="0.35">
      <c r="A771" s="139"/>
      <c r="B771" s="242" t="s">
        <v>752</v>
      </c>
      <c r="C771" s="139" t="s">
        <v>274</v>
      </c>
      <c r="D771" s="139" t="s">
        <v>665</v>
      </c>
      <c r="E771" s="182"/>
      <c r="F771" s="182"/>
      <c r="G771" s="243"/>
      <c r="H771" s="243"/>
      <c r="I771" s="243"/>
      <c r="J771" s="139" t="s">
        <v>23</v>
      </c>
      <c r="K771" s="217" t="s">
        <v>22</v>
      </c>
      <c r="L771" s="155"/>
    </row>
    <row r="772" spans="1:12" s="288" customFormat="1" ht="20.25" x14ac:dyDescent="0.35">
      <c r="A772" s="139"/>
      <c r="B772" s="242" t="s">
        <v>148</v>
      </c>
      <c r="C772" s="139" t="s">
        <v>275</v>
      </c>
      <c r="D772" s="139" t="s">
        <v>422</v>
      </c>
      <c r="E772" s="182"/>
      <c r="F772" s="182"/>
      <c r="G772" s="243"/>
      <c r="H772" s="243"/>
      <c r="I772" s="243"/>
      <c r="J772" s="139" t="s">
        <v>641</v>
      </c>
      <c r="K772" s="217" t="s">
        <v>24</v>
      </c>
      <c r="L772" s="155"/>
    </row>
    <row r="773" spans="1:12" s="288" customFormat="1" ht="20.25" x14ac:dyDescent="0.35">
      <c r="A773" s="139"/>
      <c r="B773" s="242" t="s">
        <v>753</v>
      </c>
      <c r="C773" s="139"/>
      <c r="D773" s="139" t="s">
        <v>278</v>
      </c>
      <c r="E773" s="182"/>
      <c r="F773" s="182"/>
      <c r="G773" s="243"/>
      <c r="H773" s="243"/>
      <c r="I773" s="243"/>
      <c r="J773" s="139" t="s">
        <v>306</v>
      </c>
      <c r="K773" s="163"/>
      <c r="L773" s="155"/>
    </row>
    <row r="774" spans="1:12" s="288" customFormat="1" ht="20.25" x14ac:dyDescent="0.35">
      <c r="A774" s="139"/>
      <c r="B774" s="242" t="s">
        <v>754</v>
      </c>
      <c r="C774" s="139"/>
      <c r="D774" s="139"/>
      <c r="E774" s="182"/>
      <c r="F774" s="182"/>
      <c r="G774" s="243"/>
      <c r="H774" s="243"/>
      <c r="I774" s="243"/>
      <c r="J774" s="139"/>
      <c r="K774" s="163"/>
      <c r="L774" s="155"/>
    </row>
    <row r="775" spans="1:12" s="288" customFormat="1" ht="20.25" x14ac:dyDescent="0.35">
      <c r="A775" s="139"/>
      <c r="B775" s="242" t="s">
        <v>755</v>
      </c>
      <c r="C775" s="139"/>
      <c r="D775" s="139"/>
      <c r="E775" s="182"/>
      <c r="F775" s="182"/>
      <c r="G775" s="243"/>
      <c r="H775" s="243"/>
      <c r="I775" s="243"/>
      <c r="J775" s="139"/>
      <c r="K775" s="163"/>
      <c r="L775" s="155"/>
    </row>
    <row r="776" spans="1:12" s="288" customFormat="1" ht="20.25" x14ac:dyDescent="0.35">
      <c r="A776" s="158"/>
      <c r="B776" s="244" t="s">
        <v>26</v>
      </c>
      <c r="C776" s="158"/>
      <c r="D776" s="158"/>
      <c r="E776" s="188"/>
      <c r="F776" s="188"/>
      <c r="G776" s="263"/>
      <c r="H776" s="263"/>
      <c r="I776" s="263"/>
      <c r="J776" s="158"/>
      <c r="K776" s="186"/>
      <c r="L776" s="159"/>
    </row>
    <row r="777" spans="1:12" s="74" customFormat="1" ht="20.25" x14ac:dyDescent="0.3">
      <c r="A777" s="361" t="s">
        <v>85</v>
      </c>
      <c r="B777" s="361"/>
      <c r="C777" s="361"/>
      <c r="D777" s="361"/>
      <c r="E777" s="361"/>
      <c r="F777" s="361"/>
      <c r="G777" s="361"/>
      <c r="H777" s="361"/>
      <c r="I777" s="361"/>
      <c r="J777" s="361"/>
      <c r="K777" s="361"/>
      <c r="L777" s="361"/>
    </row>
    <row r="778" spans="1:12" s="74" customFormat="1" ht="20.25" x14ac:dyDescent="0.3">
      <c r="A778" s="361" t="s">
        <v>0</v>
      </c>
      <c r="B778" s="361"/>
      <c r="C778" s="361"/>
      <c r="D778" s="361"/>
      <c r="E778" s="361"/>
      <c r="F778" s="361"/>
      <c r="G778" s="361"/>
      <c r="H778" s="361"/>
      <c r="I778" s="361"/>
      <c r="J778" s="361"/>
      <c r="K778" s="361"/>
      <c r="L778" s="361"/>
    </row>
    <row r="779" spans="1:12" s="74" customFormat="1" ht="20.25" x14ac:dyDescent="0.3">
      <c r="A779" s="74" t="s">
        <v>1</v>
      </c>
      <c r="D779" s="88"/>
      <c r="E779" s="88"/>
      <c r="F779" s="88"/>
      <c r="G779" s="88"/>
      <c r="H779" s="88"/>
      <c r="I779" s="88"/>
      <c r="J779" s="88"/>
      <c r="K779" s="88"/>
      <c r="L779" s="89" t="s">
        <v>2</v>
      </c>
    </row>
    <row r="780" spans="1:12" s="74" customFormat="1" ht="20.25" x14ac:dyDescent="0.3">
      <c r="A780" s="74" t="s">
        <v>3</v>
      </c>
      <c r="D780" s="88"/>
      <c r="E780" s="88"/>
      <c r="F780" s="88"/>
      <c r="G780" s="88"/>
      <c r="H780" s="88"/>
      <c r="I780" s="88"/>
      <c r="J780" s="88"/>
      <c r="K780" s="88"/>
      <c r="L780" s="88"/>
    </row>
    <row r="781" spans="1:12" s="74" customFormat="1" ht="20.25" x14ac:dyDescent="0.3">
      <c r="A781" s="74" t="s">
        <v>4</v>
      </c>
      <c r="L781" s="88"/>
    </row>
    <row r="782" spans="1:12" s="74" customFormat="1" ht="20.25" x14ac:dyDescent="0.3">
      <c r="A782" s="74" t="s">
        <v>5</v>
      </c>
    </row>
    <row r="783" spans="1:12" s="74" customFormat="1" ht="20.25" x14ac:dyDescent="0.3">
      <c r="A783" s="362" t="s">
        <v>6</v>
      </c>
      <c r="B783" s="362" t="s">
        <v>7</v>
      </c>
      <c r="C783" s="362" t="s">
        <v>8</v>
      </c>
      <c r="D783" s="90" t="s">
        <v>9</v>
      </c>
      <c r="E783" s="364"/>
      <c r="F783" s="364"/>
      <c r="G783" s="364"/>
      <c r="H783" s="364"/>
      <c r="I783" s="365"/>
      <c r="J783" s="85" t="s">
        <v>10</v>
      </c>
      <c r="K783" s="362" t="s">
        <v>11</v>
      </c>
      <c r="L783" s="362" t="s">
        <v>12</v>
      </c>
    </row>
    <row r="784" spans="1:12" s="74" customFormat="1" ht="39.75" customHeight="1" x14ac:dyDescent="0.3">
      <c r="A784" s="363"/>
      <c r="B784" s="363"/>
      <c r="C784" s="363"/>
      <c r="D784" s="92" t="s">
        <v>13</v>
      </c>
      <c r="E784" s="91" t="s">
        <v>834</v>
      </c>
      <c r="F784" s="91" t="s">
        <v>15</v>
      </c>
      <c r="G784" s="91" t="s">
        <v>32</v>
      </c>
      <c r="H784" s="91" t="s">
        <v>17</v>
      </c>
      <c r="I784" s="91" t="s">
        <v>18</v>
      </c>
      <c r="J784" s="91" t="s">
        <v>19</v>
      </c>
      <c r="K784" s="363"/>
      <c r="L784" s="363"/>
    </row>
    <row r="785" spans="1:12" s="288" customFormat="1" ht="20.25" x14ac:dyDescent="0.35">
      <c r="A785" s="138">
        <v>78</v>
      </c>
      <c r="B785" s="239" t="s">
        <v>756</v>
      </c>
      <c r="C785" s="138" t="s">
        <v>237</v>
      </c>
      <c r="D785" s="138" t="s">
        <v>475</v>
      </c>
      <c r="E785" s="177"/>
      <c r="F785" s="177"/>
      <c r="G785" s="177">
        <v>400000</v>
      </c>
      <c r="H785" s="177">
        <v>400000</v>
      </c>
      <c r="I785" s="177">
        <v>400000</v>
      </c>
      <c r="J785" s="177" t="s">
        <v>20</v>
      </c>
      <c r="K785" s="181" t="s">
        <v>31</v>
      </c>
      <c r="L785" s="181" t="s">
        <v>21</v>
      </c>
    </row>
    <row r="786" spans="1:12" s="288" customFormat="1" ht="20.25" x14ac:dyDescent="0.35">
      <c r="A786" s="139"/>
      <c r="B786" s="242" t="s">
        <v>757</v>
      </c>
      <c r="C786" s="139" t="s">
        <v>274</v>
      </c>
      <c r="D786" s="139" t="s">
        <v>691</v>
      </c>
      <c r="E786" s="182"/>
      <c r="F786" s="182"/>
      <c r="G786" s="243"/>
      <c r="H786" s="243"/>
      <c r="I786" s="243"/>
      <c r="J786" s="139" t="s">
        <v>23</v>
      </c>
      <c r="K786" s="217" t="s">
        <v>22</v>
      </c>
      <c r="L786" s="155"/>
    </row>
    <row r="787" spans="1:12" s="288" customFormat="1" ht="20.25" x14ac:dyDescent="0.35">
      <c r="A787" s="139"/>
      <c r="B787" s="242" t="s">
        <v>758</v>
      </c>
      <c r="C787" s="139" t="s">
        <v>275</v>
      </c>
      <c r="D787" s="139" t="s">
        <v>692</v>
      </c>
      <c r="E787" s="182"/>
      <c r="F787" s="182"/>
      <c r="G787" s="243"/>
      <c r="H787" s="243"/>
      <c r="I787" s="243"/>
      <c r="J787" s="139" t="s">
        <v>641</v>
      </c>
      <c r="K787" s="217" t="s">
        <v>24</v>
      </c>
      <c r="L787" s="155"/>
    </row>
    <row r="788" spans="1:12" s="288" customFormat="1" ht="20.25" x14ac:dyDescent="0.35">
      <c r="A788" s="139"/>
      <c r="B788" s="242" t="s">
        <v>149</v>
      </c>
      <c r="C788" s="139"/>
      <c r="D788" s="139" t="s">
        <v>278</v>
      </c>
      <c r="E788" s="182"/>
      <c r="F788" s="182"/>
      <c r="G788" s="243"/>
      <c r="H788" s="243"/>
      <c r="I788" s="243"/>
      <c r="J788" s="139" t="s">
        <v>306</v>
      </c>
      <c r="K788" s="163"/>
      <c r="L788" s="155"/>
    </row>
    <row r="789" spans="1:12" s="288" customFormat="1" ht="20.25" x14ac:dyDescent="0.35">
      <c r="A789" s="139"/>
      <c r="B789" s="242" t="s">
        <v>103</v>
      </c>
      <c r="C789" s="139"/>
      <c r="D789" s="139"/>
      <c r="E789" s="182"/>
      <c r="F789" s="182"/>
      <c r="G789" s="243"/>
      <c r="H789" s="243"/>
      <c r="I789" s="243"/>
      <c r="J789" s="139"/>
      <c r="K789" s="163"/>
      <c r="L789" s="155"/>
    </row>
    <row r="790" spans="1:12" s="288" customFormat="1" ht="20.25" x14ac:dyDescent="0.35">
      <c r="A790" s="158"/>
      <c r="B790" s="244" t="s">
        <v>26</v>
      </c>
      <c r="C790" s="158"/>
      <c r="D790" s="158"/>
      <c r="E790" s="188"/>
      <c r="F790" s="188"/>
      <c r="G790" s="263"/>
      <c r="H790" s="263"/>
      <c r="I790" s="263"/>
      <c r="J790" s="158"/>
      <c r="K790" s="186"/>
      <c r="L790" s="159"/>
    </row>
  </sheetData>
  <mergeCells count="246">
    <mergeCell ref="A1:L1"/>
    <mergeCell ref="A2:L2"/>
    <mergeCell ref="A7:A8"/>
    <mergeCell ref="B7:B8"/>
    <mergeCell ref="C7:C8"/>
    <mergeCell ref="E7:I7"/>
    <mergeCell ref="K7:K8"/>
    <mergeCell ref="L7:L8"/>
    <mergeCell ref="A51:L51"/>
    <mergeCell ref="A52:L52"/>
    <mergeCell ref="A57:A58"/>
    <mergeCell ref="B57:B58"/>
    <mergeCell ref="C57:C58"/>
    <mergeCell ref="E57:I57"/>
    <mergeCell ref="K57:K58"/>
    <mergeCell ref="L57:L58"/>
    <mergeCell ref="A26:L26"/>
    <mergeCell ref="A31:A32"/>
    <mergeCell ref="B31:B32"/>
    <mergeCell ref="C31:C32"/>
    <mergeCell ref="E31:I31"/>
    <mergeCell ref="K31:K32"/>
    <mergeCell ref="L31:L32"/>
    <mergeCell ref="A101:L101"/>
    <mergeCell ref="A102:L102"/>
    <mergeCell ref="A107:A108"/>
    <mergeCell ref="B107:B108"/>
    <mergeCell ref="C107:C108"/>
    <mergeCell ref="E107:I107"/>
    <mergeCell ref="K107:K108"/>
    <mergeCell ref="L107:L108"/>
    <mergeCell ref="A76:L76"/>
    <mergeCell ref="A81:A82"/>
    <mergeCell ref="B81:B82"/>
    <mergeCell ref="C81:C82"/>
    <mergeCell ref="E81:I81"/>
    <mergeCell ref="K81:K82"/>
    <mergeCell ref="L81:L82"/>
    <mergeCell ref="A152:L152"/>
    <mergeCell ref="A153:L153"/>
    <mergeCell ref="A158:A159"/>
    <mergeCell ref="B158:B159"/>
    <mergeCell ref="C158:C159"/>
    <mergeCell ref="E158:I158"/>
    <mergeCell ref="K158:K159"/>
    <mergeCell ref="L158:L159"/>
    <mergeCell ref="A127:L127"/>
    <mergeCell ref="A128:L128"/>
    <mergeCell ref="A133:A134"/>
    <mergeCell ref="B133:B134"/>
    <mergeCell ref="C133:C134"/>
    <mergeCell ref="E133:I133"/>
    <mergeCell ref="K133:K134"/>
    <mergeCell ref="L133:L134"/>
    <mergeCell ref="A204:L204"/>
    <mergeCell ref="A205:L205"/>
    <mergeCell ref="A210:A211"/>
    <mergeCell ref="B210:B211"/>
    <mergeCell ref="C210:C211"/>
    <mergeCell ref="E210:I210"/>
    <mergeCell ref="K210:K211"/>
    <mergeCell ref="L210:L211"/>
    <mergeCell ref="A177:L177"/>
    <mergeCell ref="A178:L178"/>
    <mergeCell ref="A183:A184"/>
    <mergeCell ref="B183:B184"/>
    <mergeCell ref="C183:C184"/>
    <mergeCell ref="E183:I183"/>
    <mergeCell ref="K183:K184"/>
    <mergeCell ref="L183:L184"/>
    <mergeCell ref="A258:L258"/>
    <mergeCell ref="A259:L259"/>
    <mergeCell ref="A264:A265"/>
    <mergeCell ref="B264:B265"/>
    <mergeCell ref="C264:C265"/>
    <mergeCell ref="E264:I264"/>
    <mergeCell ref="K264:K265"/>
    <mergeCell ref="L264:L265"/>
    <mergeCell ref="A231:L231"/>
    <mergeCell ref="A232:L232"/>
    <mergeCell ref="A237:A238"/>
    <mergeCell ref="B237:B238"/>
    <mergeCell ref="C237:C238"/>
    <mergeCell ref="E237:I237"/>
    <mergeCell ref="K237:K238"/>
    <mergeCell ref="L237:L238"/>
    <mergeCell ref="A309:L309"/>
    <mergeCell ref="A310:L310"/>
    <mergeCell ref="A315:A316"/>
    <mergeCell ref="B315:B316"/>
    <mergeCell ref="C315:C316"/>
    <mergeCell ref="E315:I315"/>
    <mergeCell ref="K315:K316"/>
    <mergeCell ref="L315:L316"/>
    <mergeCell ref="A284:L284"/>
    <mergeCell ref="A285:L285"/>
    <mergeCell ref="A290:A291"/>
    <mergeCell ref="B290:B291"/>
    <mergeCell ref="C290:C291"/>
    <mergeCell ref="E290:I290"/>
    <mergeCell ref="K290:K291"/>
    <mergeCell ref="L290:L291"/>
    <mergeCell ref="A358:L358"/>
    <mergeCell ref="A359:L359"/>
    <mergeCell ref="A364:A365"/>
    <mergeCell ref="B364:B365"/>
    <mergeCell ref="C364:C365"/>
    <mergeCell ref="E364:I364"/>
    <mergeCell ref="K364:K365"/>
    <mergeCell ref="L364:L365"/>
    <mergeCell ref="A334:L334"/>
    <mergeCell ref="A335:L335"/>
    <mergeCell ref="A340:A341"/>
    <mergeCell ref="B340:B341"/>
    <mergeCell ref="C340:C341"/>
    <mergeCell ref="E340:I340"/>
    <mergeCell ref="K340:K341"/>
    <mergeCell ref="L340:L341"/>
    <mergeCell ref="A410:L410"/>
    <mergeCell ref="A411:L411"/>
    <mergeCell ref="A416:A417"/>
    <mergeCell ref="B416:B417"/>
    <mergeCell ref="C416:C417"/>
    <mergeCell ref="E416:I416"/>
    <mergeCell ref="K416:K417"/>
    <mergeCell ref="L416:L417"/>
    <mergeCell ref="A384:L384"/>
    <mergeCell ref="A385:L385"/>
    <mergeCell ref="A390:A391"/>
    <mergeCell ref="B390:B391"/>
    <mergeCell ref="C390:C391"/>
    <mergeCell ref="E390:I390"/>
    <mergeCell ref="K390:K391"/>
    <mergeCell ref="L390:L391"/>
    <mergeCell ref="A461:L461"/>
    <mergeCell ref="A462:L462"/>
    <mergeCell ref="A467:A468"/>
    <mergeCell ref="B467:B468"/>
    <mergeCell ref="C467:C468"/>
    <mergeCell ref="E467:I467"/>
    <mergeCell ref="K467:K468"/>
    <mergeCell ref="L467:L468"/>
    <mergeCell ref="A434:L434"/>
    <mergeCell ref="A435:L435"/>
    <mergeCell ref="A440:A441"/>
    <mergeCell ref="B440:B441"/>
    <mergeCell ref="C440:C441"/>
    <mergeCell ref="E440:I440"/>
    <mergeCell ref="K440:K441"/>
    <mergeCell ref="L440:L441"/>
    <mergeCell ref="A513:L513"/>
    <mergeCell ref="A514:L514"/>
    <mergeCell ref="A519:A520"/>
    <mergeCell ref="B519:B520"/>
    <mergeCell ref="C519:C520"/>
    <mergeCell ref="E519:I519"/>
    <mergeCell ref="K519:K520"/>
    <mergeCell ref="L519:L520"/>
    <mergeCell ref="A486:L486"/>
    <mergeCell ref="A487:L487"/>
    <mergeCell ref="A492:A493"/>
    <mergeCell ref="B492:B493"/>
    <mergeCell ref="C492:C493"/>
    <mergeCell ref="E492:I492"/>
    <mergeCell ref="K492:K493"/>
    <mergeCell ref="L492:L493"/>
    <mergeCell ref="A567:L567"/>
    <mergeCell ref="A568:L568"/>
    <mergeCell ref="A573:A574"/>
    <mergeCell ref="B573:B574"/>
    <mergeCell ref="C573:C574"/>
    <mergeCell ref="E573:I573"/>
    <mergeCell ref="K573:K574"/>
    <mergeCell ref="L573:L574"/>
    <mergeCell ref="A541:L541"/>
    <mergeCell ref="A542:L542"/>
    <mergeCell ref="A547:A548"/>
    <mergeCell ref="B547:B548"/>
    <mergeCell ref="C547:C548"/>
    <mergeCell ref="E547:I547"/>
    <mergeCell ref="K547:K548"/>
    <mergeCell ref="L547:L548"/>
    <mergeCell ref="A620:L620"/>
    <mergeCell ref="A621:L621"/>
    <mergeCell ref="A626:A627"/>
    <mergeCell ref="B626:B627"/>
    <mergeCell ref="C626:C627"/>
    <mergeCell ref="E626:I626"/>
    <mergeCell ref="K626:K627"/>
    <mergeCell ref="L626:L627"/>
    <mergeCell ref="A592:L592"/>
    <mergeCell ref="A593:L593"/>
    <mergeCell ref="A598:A599"/>
    <mergeCell ref="B598:B599"/>
    <mergeCell ref="C598:C599"/>
    <mergeCell ref="E598:I598"/>
    <mergeCell ref="K598:K599"/>
    <mergeCell ref="L598:L599"/>
    <mergeCell ref="A672:L672"/>
    <mergeCell ref="A673:L673"/>
    <mergeCell ref="A678:A679"/>
    <mergeCell ref="B678:B679"/>
    <mergeCell ref="C678:C679"/>
    <mergeCell ref="E678:I678"/>
    <mergeCell ref="K678:K679"/>
    <mergeCell ref="L678:L679"/>
    <mergeCell ref="A647:L647"/>
    <mergeCell ref="A648:L648"/>
    <mergeCell ref="A653:A654"/>
    <mergeCell ref="B653:B654"/>
    <mergeCell ref="C653:C654"/>
    <mergeCell ref="E653:I653"/>
    <mergeCell ref="K653:K654"/>
    <mergeCell ref="L653:L654"/>
    <mergeCell ref="A725:L725"/>
    <mergeCell ref="A726:L726"/>
    <mergeCell ref="A731:A732"/>
    <mergeCell ref="B731:B732"/>
    <mergeCell ref="C731:C732"/>
    <mergeCell ref="E731:I731"/>
    <mergeCell ref="K731:K732"/>
    <mergeCell ref="L731:L732"/>
    <mergeCell ref="A699:L699"/>
    <mergeCell ref="A700:L700"/>
    <mergeCell ref="A705:A706"/>
    <mergeCell ref="B705:B706"/>
    <mergeCell ref="C705:C706"/>
    <mergeCell ref="E705:I705"/>
    <mergeCell ref="K705:K706"/>
    <mergeCell ref="L705:L706"/>
    <mergeCell ref="A777:L777"/>
    <mergeCell ref="A778:L778"/>
    <mergeCell ref="A783:A784"/>
    <mergeCell ref="B783:B784"/>
    <mergeCell ref="C783:C784"/>
    <mergeCell ref="E783:I783"/>
    <mergeCell ref="K783:K784"/>
    <mergeCell ref="L783:L784"/>
    <mergeCell ref="A751:L751"/>
    <mergeCell ref="A752:L752"/>
    <mergeCell ref="A757:A758"/>
    <mergeCell ref="B757:B758"/>
    <mergeCell ref="C757:C758"/>
    <mergeCell ref="E757:I757"/>
    <mergeCell ref="K757:K758"/>
    <mergeCell ref="L757:L758"/>
  </mergeCells>
  <pageMargins left="0.31496062992125984" right="0.15748031496062992" top="0.23622047244094491" bottom="0.43307086614173229" header="0.27559055118110237" footer="0.23622047244094491"/>
  <pageSetup paperSize="9" pageOrder="overThenDown" orientation="landscape" r:id="rId1"/>
  <headerFooter>
    <oddFooter xml:space="preserve">&amp;R-&amp;P+6-
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BF2AB-8178-450F-A322-174C2152C445}">
  <dimension ref="A1:P36"/>
  <sheetViews>
    <sheetView zoomScale="106" zoomScaleNormal="106" workbookViewId="0">
      <selection activeCell="G18" sqref="G18"/>
    </sheetView>
  </sheetViews>
  <sheetFormatPr defaultRowHeight="14.25" x14ac:dyDescent="0.2"/>
  <cols>
    <col min="1" max="1" width="4.125" customWidth="1"/>
    <col min="2" max="2" width="22.875" customWidth="1"/>
    <col min="3" max="3" width="11.375" customWidth="1"/>
    <col min="4" max="4" width="15" customWidth="1"/>
    <col min="10" max="10" width="11" customWidth="1"/>
    <col min="11" max="11" width="13" customWidth="1"/>
    <col min="12" max="12" width="8.375" customWidth="1"/>
  </cols>
  <sheetData>
    <row r="1" spans="1:16" s="74" customFormat="1" ht="21.95" customHeight="1" x14ac:dyDescent="0.35">
      <c r="A1" s="375" t="s">
        <v>294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173"/>
      <c r="N1" s="100"/>
      <c r="O1" s="100"/>
      <c r="P1" s="100"/>
    </row>
    <row r="2" spans="1:16" s="74" customFormat="1" ht="17.25" customHeight="1" x14ac:dyDescent="0.35">
      <c r="A2" s="375" t="s">
        <v>0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100"/>
      <c r="N2" s="100"/>
      <c r="O2" s="100"/>
      <c r="P2" s="100"/>
    </row>
    <row r="3" spans="1:16" s="74" customFormat="1" ht="21.95" customHeight="1" x14ac:dyDescent="0.35">
      <c r="A3" s="146" t="s">
        <v>279</v>
      </c>
      <c r="B3" s="146"/>
      <c r="C3" s="146"/>
      <c r="D3" s="145"/>
      <c r="E3" s="145"/>
      <c r="F3" s="145"/>
      <c r="G3" s="145"/>
      <c r="H3" s="145"/>
      <c r="I3" s="145"/>
      <c r="J3" s="145"/>
      <c r="K3" s="145"/>
      <c r="L3" s="147" t="s">
        <v>2</v>
      </c>
      <c r="M3" s="100"/>
      <c r="N3" s="100"/>
      <c r="O3" s="100"/>
      <c r="P3" s="100"/>
    </row>
    <row r="4" spans="1:16" s="74" customFormat="1" ht="21.95" customHeight="1" x14ac:dyDescent="0.35">
      <c r="A4" s="146" t="s">
        <v>280</v>
      </c>
      <c r="B4" s="146"/>
      <c r="C4" s="146"/>
      <c r="D4" s="145"/>
      <c r="E4" s="145"/>
      <c r="F4" s="145"/>
      <c r="G4" s="145"/>
      <c r="H4" s="145"/>
      <c r="I4" s="145"/>
      <c r="J4" s="145"/>
      <c r="K4" s="145"/>
      <c r="L4" s="145"/>
      <c r="M4" s="100"/>
      <c r="N4" s="100"/>
      <c r="O4" s="100"/>
      <c r="P4" s="100"/>
    </row>
    <row r="5" spans="1:16" s="74" customFormat="1" ht="21.95" customHeight="1" x14ac:dyDescent="0.35">
      <c r="A5" s="146" t="s">
        <v>281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5"/>
      <c r="M5" s="100"/>
      <c r="N5" s="100"/>
      <c r="O5" s="100"/>
      <c r="P5" s="100"/>
    </row>
    <row r="6" spans="1:16" s="74" customFormat="1" ht="18" customHeight="1" x14ac:dyDescent="0.35">
      <c r="A6" s="146" t="s">
        <v>282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00"/>
      <c r="N6" s="100"/>
      <c r="O6" s="100"/>
      <c r="P6" s="100"/>
    </row>
    <row r="7" spans="1:16" s="74" customFormat="1" ht="21.95" customHeight="1" x14ac:dyDescent="0.35">
      <c r="A7" s="376" t="s">
        <v>6</v>
      </c>
      <c r="B7" s="376" t="s">
        <v>7</v>
      </c>
      <c r="C7" s="376" t="s">
        <v>8</v>
      </c>
      <c r="D7" s="148" t="s">
        <v>9</v>
      </c>
      <c r="E7" s="378" t="s">
        <v>184</v>
      </c>
      <c r="F7" s="379"/>
      <c r="G7" s="379"/>
      <c r="H7" s="379"/>
      <c r="I7" s="380"/>
      <c r="J7" s="149" t="s">
        <v>10</v>
      </c>
      <c r="K7" s="376" t="s">
        <v>11</v>
      </c>
      <c r="L7" s="376" t="s">
        <v>158</v>
      </c>
      <c r="M7" s="100"/>
      <c r="N7" s="100"/>
      <c r="O7" s="100"/>
      <c r="P7" s="100"/>
    </row>
    <row r="8" spans="1:16" s="74" customFormat="1" ht="39" customHeight="1" x14ac:dyDescent="0.35">
      <c r="A8" s="377"/>
      <c r="B8" s="377"/>
      <c r="C8" s="377"/>
      <c r="D8" s="174" t="s">
        <v>13</v>
      </c>
      <c r="E8" s="151" t="s">
        <v>14</v>
      </c>
      <c r="F8" s="151" t="s">
        <v>163</v>
      </c>
      <c r="G8" s="151" t="s">
        <v>32</v>
      </c>
      <c r="H8" s="151" t="s">
        <v>261</v>
      </c>
      <c r="I8" s="151" t="s">
        <v>18</v>
      </c>
      <c r="J8" s="150" t="s">
        <v>19</v>
      </c>
      <c r="K8" s="377"/>
      <c r="L8" s="381"/>
      <c r="M8" s="100"/>
      <c r="N8" s="100"/>
      <c r="O8" s="100"/>
      <c r="P8" s="100"/>
    </row>
    <row r="9" spans="1:16" s="74" customFormat="1" ht="21.95" customHeight="1" x14ac:dyDescent="0.35">
      <c r="A9" s="138">
        <v>1</v>
      </c>
      <c r="B9" s="175" t="s">
        <v>295</v>
      </c>
      <c r="C9" s="176" t="s">
        <v>283</v>
      </c>
      <c r="D9" s="138" t="s">
        <v>7</v>
      </c>
      <c r="E9" s="153"/>
      <c r="F9" s="153"/>
      <c r="G9" s="153">
        <v>100000</v>
      </c>
      <c r="H9" s="153">
        <v>100000</v>
      </c>
      <c r="I9" s="153">
        <v>100000</v>
      </c>
      <c r="J9" s="177" t="s">
        <v>284</v>
      </c>
      <c r="K9" s="138" t="s">
        <v>285</v>
      </c>
      <c r="L9" s="138" t="s">
        <v>162</v>
      </c>
      <c r="M9" s="100"/>
      <c r="N9" s="100"/>
      <c r="O9" s="100"/>
      <c r="P9" s="100"/>
    </row>
    <row r="10" spans="1:16" s="74" customFormat="1" ht="21.95" customHeight="1" x14ac:dyDescent="0.35">
      <c r="A10" s="139"/>
      <c r="B10" s="155" t="s">
        <v>296</v>
      </c>
      <c r="C10" s="178" t="s">
        <v>286</v>
      </c>
      <c r="D10" s="139" t="s">
        <v>287</v>
      </c>
      <c r="E10" s="139"/>
      <c r="F10" s="139"/>
      <c r="G10" s="139"/>
      <c r="H10" s="139"/>
      <c r="I10" s="139"/>
      <c r="J10" s="139" t="s">
        <v>288</v>
      </c>
      <c r="K10" s="139" t="s">
        <v>289</v>
      </c>
      <c r="L10" s="139"/>
      <c r="M10" s="100"/>
      <c r="N10" s="100"/>
      <c r="O10" s="100"/>
      <c r="P10" s="100"/>
    </row>
    <row r="11" spans="1:16" s="74" customFormat="1" ht="21.95" customHeight="1" x14ac:dyDescent="0.35">
      <c r="A11" s="139"/>
      <c r="B11" s="155" t="s">
        <v>290</v>
      </c>
      <c r="C11" s="178" t="s">
        <v>149</v>
      </c>
      <c r="D11" s="139"/>
      <c r="E11" s="139"/>
      <c r="F11" s="139"/>
      <c r="G11" s="139"/>
      <c r="H11" s="139"/>
      <c r="I11" s="139"/>
      <c r="J11" s="139" t="s">
        <v>291</v>
      </c>
      <c r="K11" s="139" t="s">
        <v>292</v>
      </c>
      <c r="L11" s="139"/>
      <c r="M11" s="100"/>
      <c r="N11" s="100"/>
      <c r="O11" s="100"/>
      <c r="P11" s="100"/>
    </row>
    <row r="12" spans="1:16" s="74" customFormat="1" ht="21.95" customHeight="1" x14ac:dyDescent="0.35">
      <c r="A12" s="139"/>
      <c r="B12" s="155" t="s">
        <v>26</v>
      </c>
      <c r="C12" s="178"/>
      <c r="D12" s="139"/>
      <c r="E12" s="139"/>
      <c r="F12" s="139"/>
      <c r="G12" s="139"/>
      <c r="H12" s="139"/>
      <c r="I12" s="139"/>
      <c r="J12" s="139"/>
      <c r="K12" s="139" t="s">
        <v>293</v>
      </c>
      <c r="L12" s="139"/>
      <c r="M12" s="100"/>
      <c r="N12" s="100"/>
      <c r="O12" s="100"/>
      <c r="P12" s="100"/>
    </row>
    <row r="13" spans="1:16" s="74" customFormat="1" ht="21.95" customHeight="1" x14ac:dyDescent="0.35">
      <c r="A13" s="138">
        <v>2</v>
      </c>
      <c r="B13" s="175" t="s">
        <v>637</v>
      </c>
      <c r="C13" s="176" t="s">
        <v>283</v>
      </c>
      <c r="D13" s="138" t="s">
        <v>7</v>
      </c>
      <c r="E13" s="153"/>
      <c r="F13" s="153"/>
      <c r="G13" s="153">
        <v>100000</v>
      </c>
      <c r="H13" s="153">
        <v>100000</v>
      </c>
      <c r="I13" s="153">
        <v>100000</v>
      </c>
      <c r="J13" s="177" t="s">
        <v>284</v>
      </c>
      <c r="K13" s="138" t="s">
        <v>285</v>
      </c>
      <c r="L13" s="138" t="s">
        <v>162</v>
      </c>
      <c r="M13" s="100"/>
      <c r="N13" s="100"/>
      <c r="O13" s="100"/>
      <c r="P13" s="100"/>
    </row>
    <row r="14" spans="1:16" s="74" customFormat="1" ht="21.95" customHeight="1" x14ac:dyDescent="0.35">
      <c r="A14" s="139"/>
      <c r="B14" s="155" t="s">
        <v>638</v>
      </c>
      <c r="C14" s="178" t="s">
        <v>286</v>
      </c>
      <c r="D14" s="139" t="s">
        <v>636</v>
      </c>
      <c r="E14" s="139"/>
      <c r="F14" s="139"/>
      <c r="G14" s="139"/>
      <c r="H14" s="139"/>
      <c r="I14" s="139"/>
      <c r="J14" s="139" t="s">
        <v>288</v>
      </c>
      <c r="K14" s="139" t="s">
        <v>289</v>
      </c>
      <c r="L14" s="139"/>
      <c r="M14" s="100"/>
      <c r="N14" s="100"/>
      <c r="O14" s="100"/>
      <c r="P14" s="100"/>
    </row>
    <row r="15" spans="1:16" s="74" customFormat="1" ht="21.95" customHeight="1" x14ac:dyDescent="0.35">
      <c r="A15" s="139"/>
      <c r="B15" s="155" t="s">
        <v>290</v>
      </c>
      <c r="C15" s="178" t="s">
        <v>149</v>
      </c>
      <c r="D15" s="139"/>
      <c r="E15" s="139"/>
      <c r="F15" s="139"/>
      <c r="G15" s="139"/>
      <c r="H15" s="139"/>
      <c r="I15" s="139"/>
      <c r="J15" s="139" t="s">
        <v>291</v>
      </c>
      <c r="K15" s="139" t="s">
        <v>292</v>
      </c>
      <c r="L15" s="139"/>
      <c r="M15" s="100"/>
      <c r="N15" s="100"/>
      <c r="O15" s="100"/>
      <c r="P15" s="100"/>
    </row>
    <row r="16" spans="1:16" s="74" customFormat="1" ht="21.95" customHeight="1" x14ac:dyDescent="0.35">
      <c r="A16" s="139"/>
      <c r="B16" s="155" t="s">
        <v>26</v>
      </c>
      <c r="C16" s="178"/>
      <c r="D16" s="139"/>
      <c r="E16" s="139"/>
      <c r="F16" s="139"/>
      <c r="G16" s="139"/>
      <c r="H16" s="139"/>
      <c r="I16" s="139"/>
      <c r="J16" s="139"/>
      <c r="K16" s="139" t="s">
        <v>293</v>
      </c>
      <c r="L16" s="139"/>
      <c r="M16" s="100"/>
      <c r="N16" s="100"/>
      <c r="O16" s="100"/>
      <c r="P16" s="100"/>
    </row>
    <row r="17" spans="1:16" s="74" customFormat="1" ht="21.95" customHeight="1" x14ac:dyDescent="0.35">
      <c r="A17" s="138">
        <v>3</v>
      </c>
      <c r="B17" s="175" t="s">
        <v>683</v>
      </c>
      <c r="C17" s="176" t="s">
        <v>283</v>
      </c>
      <c r="D17" s="138" t="s">
        <v>7</v>
      </c>
      <c r="E17" s="153"/>
      <c r="F17" s="153"/>
      <c r="G17" s="153">
        <v>100000</v>
      </c>
      <c r="H17" s="153">
        <v>100000</v>
      </c>
      <c r="I17" s="153">
        <v>100000</v>
      </c>
      <c r="J17" s="177" t="s">
        <v>284</v>
      </c>
      <c r="K17" s="138" t="s">
        <v>285</v>
      </c>
      <c r="L17" s="138" t="s">
        <v>162</v>
      </c>
      <c r="M17" s="100"/>
      <c r="N17" s="100"/>
      <c r="O17" s="100"/>
      <c r="P17" s="100"/>
    </row>
    <row r="18" spans="1:16" s="74" customFormat="1" ht="21.95" customHeight="1" x14ac:dyDescent="0.35">
      <c r="A18" s="139"/>
      <c r="B18" s="155" t="s">
        <v>684</v>
      </c>
      <c r="C18" s="178" t="s">
        <v>685</v>
      </c>
      <c r="D18" s="139" t="s">
        <v>681</v>
      </c>
      <c r="E18" s="139"/>
      <c r="F18" s="139"/>
      <c r="G18" s="139"/>
      <c r="H18" s="139"/>
      <c r="I18" s="139"/>
      <c r="J18" s="139" t="s">
        <v>288</v>
      </c>
      <c r="K18" s="139" t="s">
        <v>289</v>
      </c>
      <c r="L18" s="139"/>
      <c r="M18" s="100"/>
      <c r="N18" s="100"/>
      <c r="O18" s="100"/>
      <c r="P18" s="100"/>
    </row>
    <row r="19" spans="1:16" s="74" customFormat="1" ht="21.95" customHeight="1" x14ac:dyDescent="0.35">
      <c r="A19" s="139"/>
      <c r="B19" s="155" t="s">
        <v>290</v>
      </c>
      <c r="C19" s="178" t="s">
        <v>686</v>
      </c>
      <c r="D19" s="139"/>
      <c r="E19" s="139"/>
      <c r="F19" s="139"/>
      <c r="G19" s="139"/>
      <c r="H19" s="139"/>
      <c r="I19" s="139"/>
      <c r="J19" s="139" t="s">
        <v>291</v>
      </c>
      <c r="K19" s="139" t="s">
        <v>292</v>
      </c>
      <c r="L19" s="139"/>
      <c r="M19" s="100"/>
      <c r="N19" s="100"/>
      <c r="O19" s="100"/>
      <c r="P19" s="100"/>
    </row>
    <row r="20" spans="1:16" s="74" customFormat="1" ht="21.95" customHeight="1" x14ac:dyDescent="0.35">
      <c r="A20" s="158"/>
      <c r="B20" s="159" t="s">
        <v>26</v>
      </c>
      <c r="C20" s="179"/>
      <c r="D20" s="158"/>
      <c r="E20" s="158"/>
      <c r="F20" s="158"/>
      <c r="G20" s="158"/>
      <c r="H20" s="158"/>
      <c r="I20" s="158"/>
      <c r="J20" s="158"/>
      <c r="K20" s="158" t="s">
        <v>293</v>
      </c>
      <c r="L20" s="158"/>
      <c r="M20" s="100"/>
      <c r="N20" s="100"/>
      <c r="O20" s="100"/>
      <c r="P20" s="100"/>
    </row>
    <row r="25" spans="1:16" s="74" customFormat="1" ht="21.95" customHeight="1" x14ac:dyDescent="0.35">
      <c r="A25" s="375" t="s">
        <v>294</v>
      </c>
      <c r="B25" s="375"/>
      <c r="C25" s="375"/>
      <c r="D25" s="375"/>
      <c r="E25" s="375"/>
      <c r="F25" s="375"/>
      <c r="G25" s="375"/>
      <c r="H25" s="375"/>
      <c r="I25" s="375"/>
      <c r="J25" s="375"/>
      <c r="K25" s="375"/>
      <c r="L25" s="375"/>
      <c r="M25" s="173"/>
      <c r="N25" s="100"/>
      <c r="O25" s="100"/>
      <c r="P25" s="100"/>
    </row>
    <row r="26" spans="1:16" s="74" customFormat="1" ht="17.25" customHeight="1" x14ac:dyDescent="0.35">
      <c r="A26" s="375" t="s">
        <v>0</v>
      </c>
      <c r="B26" s="375"/>
      <c r="C26" s="375"/>
      <c r="D26" s="375"/>
      <c r="E26" s="375"/>
      <c r="F26" s="375"/>
      <c r="G26" s="375"/>
      <c r="H26" s="375"/>
      <c r="I26" s="375"/>
      <c r="J26" s="375"/>
      <c r="K26" s="375"/>
      <c r="L26" s="375"/>
      <c r="M26" s="100"/>
      <c r="N26" s="100"/>
      <c r="O26" s="100"/>
      <c r="P26" s="100"/>
    </row>
    <row r="27" spans="1:16" s="74" customFormat="1" ht="21.95" customHeight="1" x14ac:dyDescent="0.35">
      <c r="A27" s="146" t="s">
        <v>279</v>
      </c>
      <c r="B27" s="146"/>
      <c r="C27" s="146"/>
      <c r="D27" s="145"/>
      <c r="E27" s="145"/>
      <c r="F27" s="145"/>
      <c r="G27" s="145"/>
      <c r="H27" s="145"/>
      <c r="I27" s="145"/>
      <c r="J27" s="145"/>
      <c r="K27" s="145"/>
      <c r="L27" s="147" t="s">
        <v>2</v>
      </c>
      <c r="M27" s="100"/>
      <c r="N27" s="100"/>
      <c r="O27" s="100"/>
      <c r="P27" s="100"/>
    </row>
    <row r="28" spans="1:16" s="74" customFormat="1" ht="21.95" customHeight="1" x14ac:dyDescent="0.35">
      <c r="A28" s="146" t="s">
        <v>280</v>
      </c>
      <c r="B28" s="146"/>
      <c r="C28" s="146"/>
      <c r="D28" s="145"/>
      <c r="E28" s="145"/>
      <c r="F28" s="145"/>
      <c r="G28" s="145"/>
      <c r="H28" s="145"/>
      <c r="I28" s="145"/>
      <c r="J28" s="145"/>
      <c r="K28" s="145"/>
      <c r="L28" s="145"/>
      <c r="M28" s="100"/>
      <c r="N28" s="100"/>
      <c r="O28" s="100"/>
      <c r="P28" s="100"/>
    </row>
    <row r="29" spans="1:16" s="74" customFormat="1" ht="21.95" customHeight="1" x14ac:dyDescent="0.35">
      <c r="A29" s="146" t="s">
        <v>281</v>
      </c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5"/>
      <c r="M29" s="100"/>
      <c r="N29" s="100"/>
      <c r="O29" s="100"/>
      <c r="P29" s="100"/>
    </row>
    <row r="30" spans="1:16" s="74" customFormat="1" ht="18" customHeight="1" x14ac:dyDescent="0.35">
      <c r="A30" s="146" t="s">
        <v>282</v>
      </c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00"/>
      <c r="N30" s="100"/>
      <c r="O30" s="100"/>
      <c r="P30" s="100"/>
    </row>
    <row r="31" spans="1:16" s="74" customFormat="1" ht="21.95" customHeight="1" x14ac:dyDescent="0.35">
      <c r="A31" s="376" t="s">
        <v>6</v>
      </c>
      <c r="B31" s="376" t="s">
        <v>7</v>
      </c>
      <c r="C31" s="376" t="s">
        <v>8</v>
      </c>
      <c r="D31" s="148" t="s">
        <v>9</v>
      </c>
      <c r="E31" s="378" t="s">
        <v>184</v>
      </c>
      <c r="F31" s="379"/>
      <c r="G31" s="379"/>
      <c r="H31" s="379"/>
      <c r="I31" s="380"/>
      <c r="J31" s="149" t="s">
        <v>10</v>
      </c>
      <c r="K31" s="376" t="s">
        <v>11</v>
      </c>
      <c r="L31" s="376" t="s">
        <v>158</v>
      </c>
      <c r="M31" s="100"/>
      <c r="N31" s="100"/>
      <c r="O31" s="100"/>
      <c r="P31" s="100"/>
    </row>
    <row r="32" spans="1:16" s="74" customFormat="1" ht="39" customHeight="1" x14ac:dyDescent="0.35">
      <c r="A32" s="377"/>
      <c r="B32" s="377"/>
      <c r="C32" s="377"/>
      <c r="D32" s="174" t="s">
        <v>13</v>
      </c>
      <c r="E32" s="151" t="s">
        <v>14</v>
      </c>
      <c r="F32" s="151" t="s">
        <v>163</v>
      </c>
      <c r="G32" s="151" t="s">
        <v>32</v>
      </c>
      <c r="H32" s="151" t="s">
        <v>261</v>
      </c>
      <c r="I32" s="151" t="s">
        <v>18</v>
      </c>
      <c r="J32" s="150" t="s">
        <v>19</v>
      </c>
      <c r="K32" s="377"/>
      <c r="L32" s="381"/>
      <c r="M32" s="100"/>
      <c r="N32" s="100"/>
      <c r="O32" s="100"/>
      <c r="P32" s="100"/>
    </row>
    <row r="33" spans="1:16" s="74" customFormat="1" ht="21.95" customHeight="1" x14ac:dyDescent="0.35">
      <c r="A33" s="138">
        <v>4</v>
      </c>
      <c r="B33" s="175" t="s">
        <v>637</v>
      </c>
      <c r="C33" s="176" t="s">
        <v>283</v>
      </c>
      <c r="D33" s="138" t="s">
        <v>7</v>
      </c>
      <c r="E33" s="153"/>
      <c r="F33" s="153"/>
      <c r="G33" s="153">
        <v>100000</v>
      </c>
      <c r="H33" s="153">
        <v>100000</v>
      </c>
      <c r="I33" s="153">
        <v>100000</v>
      </c>
      <c r="J33" s="177" t="s">
        <v>284</v>
      </c>
      <c r="K33" s="138" t="s">
        <v>285</v>
      </c>
      <c r="L33" s="138" t="s">
        <v>162</v>
      </c>
      <c r="M33" s="100"/>
      <c r="N33" s="100"/>
      <c r="O33" s="100"/>
      <c r="P33" s="100"/>
    </row>
    <row r="34" spans="1:16" s="74" customFormat="1" ht="21.95" customHeight="1" x14ac:dyDescent="0.35">
      <c r="A34" s="139"/>
      <c r="B34" s="155" t="s">
        <v>694</v>
      </c>
      <c r="C34" s="178" t="s">
        <v>286</v>
      </c>
      <c r="D34" s="139" t="s">
        <v>693</v>
      </c>
      <c r="E34" s="139"/>
      <c r="F34" s="139"/>
      <c r="G34" s="139"/>
      <c r="H34" s="139"/>
      <c r="I34" s="139"/>
      <c r="J34" s="139" t="s">
        <v>288</v>
      </c>
      <c r="K34" s="139" t="s">
        <v>289</v>
      </c>
      <c r="L34" s="139"/>
      <c r="M34" s="100"/>
      <c r="N34" s="100"/>
      <c r="O34" s="100"/>
      <c r="P34" s="100"/>
    </row>
    <row r="35" spans="1:16" s="74" customFormat="1" ht="21.95" customHeight="1" x14ac:dyDescent="0.35">
      <c r="A35" s="139"/>
      <c r="B35" s="155" t="s">
        <v>290</v>
      </c>
      <c r="C35" s="178" t="s">
        <v>149</v>
      </c>
      <c r="D35" s="139"/>
      <c r="E35" s="139"/>
      <c r="F35" s="139"/>
      <c r="G35" s="139"/>
      <c r="H35" s="139"/>
      <c r="I35" s="139"/>
      <c r="J35" s="139" t="s">
        <v>291</v>
      </c>
      <c r="K35" s="139" t="s">
        <v>292</v>
      </c>
      <c r="L35" s="139"/>
      <c r="M35" s="100"/>
      <c r="N35" s="100"/>
      <c r="O35" s="100"/>
      <c r="P35" s="100"/>
    </row>
    <row r="36" spans="1:16" s="74" customFormat="1" ht="21.95" customHeight="1" x14ac:dyDescent="0.35">
      <c r="A36" s="158"/>
      <c r="B36" s="159" t="s">
        <v>26</v>
      </c>
      <c r="C36" s="179"/>
      <c r="D36" s="158"/>
      <c r="E36" s="158"/>
      <c r="F36" s="158"/>
      <c r="G36" s="158"/>
      <c r="H36" s="158"/>
      <c r="I36" s="158"/>
      <c r="J36" s="158"/>
      <c r="K36" s="158" t="s">
        <v>293</v>
      </c>
      <c r="L36" s="158"/>
      <c r="M36" s="100"/>
      <c r="N36" s="100"/>
      <c r="O36" s="100"/>
      <c r="P36" s="100"/>
    </row>
  </sheetData>
  <mergeCells count="16">
    <mergeCell ref="A25:L25"/>
    <mergeCell ref="A26:L26"/>
    <mergeCell ref="A31:A32"/>
    <mergeCell ref="B31:B32"/>
    <mergeCell ref="C31:C32"/>
    <mergeCell ref="E31:I31"/>
    <mergeCell ref="K31:K32"/>
    <mergeCell ref="L31:L32"/>
    <mergeCell ref="A1:L1"/>
    <mergeCell ref="A2:L2"/>
    <mergeCell ref="A7:A8"/>
    <mergeCell ref="B7:B8"/>
    <mergeCell ref="C7:C8"/>
    <mergeCell ref="E7:I7"/>
    <mergeCell ref="K7:K8"/>
    <mergeCell ref="L7:L8"/>
  </mergeCells>
  <pageMargins left="0.59055118110236227" right="0.15748031496062992" top="0.55118110236220474" bottom="0.43307086614173229" header="0.31496062992125984" footer="0.31496062992125984"/>
  <pageSetup paperSize="9" orientation="landscape" r:id="rId1"/>
  <headerFooter>
    <oddFooter>&amp;R-&amp;P+37-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97789-53C3-4E34-9B39-108095132060}">
  <dimension ref="A1:L217"/>
  <sheetViews>
    <sheetView view="pageBreakPreview" topLeftCell="A52" zoomScale="89" zoomScaleNormal="130" zoomScaleSheetLayoutView="89" workbookViewId="0">
      <selection activeCell="D71" sqref="D71"/>
    </sheetView>
  </sheetViews>
  <sheetFormatPr defaultRowHeight="14.25" x14ac:dyDescent="0.2"/>
  <cols>
    <col min="1" max="1" width="5.25" customWidth="1"/>
    <col min="2" max="2" width="19.625" customWidth="1"/>
    <col min="3" max="3" width="10.625" customWidth="1"/>
    <col min="4" max="4" width="20.5" customWidth="1"/>
    <col min="5" max="5" width="7.625" customWidth="1"/>
    <col min="6" max="6" width="7.375" customWidth="1"/>
    <col min="7" max="9" width="9.25" bestFit="1" customWidth="1"/>
    <col min="10" max="10" width="12.75" customWidth="1"/>
    <col min="11" max="11" width="11" customWidth="1"/>
  </cols>
  <sheetData>
    <row r="1" spans="1:12" s="126" customFormat="1" ht="20.25" x14ac:dyDescent="0.3">
      <c r="A1" s="382" t="s">
        <v>85</v>
      </c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382"/>
    </row>
    <row r="2" spans="1:12" s="74" customFormat="1" ht="21.95" customHeight="1" x14ac:dyDescent="0.3">
      <c r="A2" s="375" t="s">
        <v>178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</row>
    <row r="3" spans="1:12" s="74" customFormat="1" ht="21.95" customHeight="1" x14ac:dyDescent="0.3">
      <c r="A3" s="146" t="s">
        <v>1</v>
      </c>
      <c r="B3" s="146"/>
      <c r="C3" s="146"/>
      <c r="D3" s="145"/>
      <c r="E3" s="145"/>
      <c r="F3" s="145"/>
      <c r="G3" s="145"/>
      <c r="H3" s="145"/>
      <c r="I3" s="145"/>
      <c r="J3" s="145"/>
      <c r="K3" s="145"/>
      <c r="L3" s="147" t="s">
        <v>2</v>
      </c>
    </row>
    <row r="4" spans="1:12" s="74" customFormat="1" ht="21.95" customHeight="1" x14ac:dyDescent="0.3">
      <c r="A4" s="146" t="s">
        <v>257</v>
      </c>
      <c r="B4" s="146"/>
      <c r="C4" s="146"/>
      <c r="D4" s="145"/>
      <c r="E4" s="145"/>
      <c r="F4" s="145"/>
      <c r="G4" s="145"/>
      <c r="H4" s="145"/>
      <c r="I4" s="145"/>
      <c r="J4" s="145"/>
      <c r="K4" s="145"/>
      <c r="L4" s="145"/>
    </row>
    <row r="5" spans="1:12" s="74" customFormat="1" ht="21.95" customHeight="1" x14ac:dyDescent="0.3">
      <c r="A5" s="146" t="s">
        <v>258</v>
      </c>
      <c r="B5" s="146"/>
      <c r="C5" s="146"/>
      <c r="D5" s="145"/>
      <c r="E5" s="145"/>
      <c r="F5" s="145"/>
      <c r="G5" s="145"/>
      <c r="H5" s="145"/>
      <c r="I5" s="145"/>
      <c r="J5" s="145"/>
      <c r="K5" s="146"/>
      <c r="L5" s="145"/>
    </row>
    <row r="6" spans="1:12" s="74" customFormat="1" ht="24" customHeight="1" x14ac:dyDescent="0.3">
      <c r="A6" s="146" t="s">
        <v>259</v>
      </c>
      <c r="B6" s="146"/>
      <c r="C6" s="146"/>
      <c r="D6" s="146"/>
      <c r="E6" s="145"/>
      <c r="F6" s="145"/>
      <c r="G6" s="145"/>
      <c r="H6" s="145"/>
      <c r="I6" s="145"/>
      <c r="J6" s="145"/>
      <c r="K6" s="146"/>
      <c r="L6" s="146"/>
    </row>
    <row r="7" spans="1:12" s="74" customFormat="1" ht="21.95" customHeight="1" x14ac:dyDescent="0.3">
      <c r="A7" s="376" t="s">
        <v>6</v>
      </c>
      <c r="B7" s="376" t="s">
        <v>7</v>
      </c>
      <c r="C7" s="376" t="s">
        <v>8</v>
      </c>
      <c r="D7" s="148" t="s">
        <v>9</v>
      </c>
      <c r="E7" s="378" t="s">
        <v>184</v>
      </c>
      <c r="F7" s="379"/>
      <c r="G7" s="379"/>
      <c r="H7" s="379"/>
      <c r="I7" s="380"/>
      <c r="J7" s="149" t="s">
        <v>10</v>
      </c>
      <c r="K7" s="376" t="s">
        <v>11</v>
      </c>
      <c r="L7" s="376" t="s">
        <v>158</v>
      </c>
    </row>
    <row r="8" spans="1:12" s="74" customFormat="1" ht="38.25" customHeight="1" x14ac:dyDescent="0.3">
      <c r="A8" s="377"/>
      <c r="B8" s="377"/>
      <c r="C8" s="377"/>
      <c r="D8" s="174" t="s">
        <v>13</v>
      </c>
      <c r="E8" s="151" t="s">
        <v>14</v>
      </c>
      <c r="F8" s="151" t="s">
        <v>163</v>
      </c>
      <c r="G8" s="151" t="s">
        <v>32</v>
      </c>
      <c r="H8" s="151" t="s">
        <v>261</v>
      </c>
      <c r="I8" s="151" t="s">
        <v>18</v>
      </c>
      <c r="J8" s="150" t="s">
        <v>19</v>
      </c>
      <c r="K8" s="377"/>
      <c r="L8" s="381"/>
    </row>
    <row r="9" spans="1:12" s="74" customFormat="1" ht="21.95" customHeight="1" x14ac:dyDescent="0.3">
      <c r="A9" s="138">
        <v>1</v>
      </c>
      <c r="B9" s="152" t="s">
        <v>315</v>
      </c>
      <c r="C9" s="138" t="s">
        <v>316</v>
      </c>
      <c r="D9" s="138" t="s">
        <v>317</v>
      </c>
      <c r="E9" s="153"/>
      <c r="F9" s="153"/>
      <c r="G9" s="153">
        <v>100000</v>
      </c>
      <c r="H9" s="153">
        <v>100000</v>
      </c>
      <c r="I9" s="153">
        <v>100000</v>
      </c>
      <c r="J9" s="154" t="s">
        <v>310</v>
      </c>
      <c r="K9" s="138" t="s">
        <v>311</v>
      </c>
      <c r="L9" s="138" t="s">
        <v>21</v>
      </c>
    </row>
    <row r="10" spans="1:12" s="74" customFormat="1" ht="21.95" customHeight="1" x14ac:dyDescent="0.3">
      <c r="A10" s="139"/>
      <c r="B10" s="155" t="s">
        <v>318</v>
      </c>
      <c r="C10" s="139" t="s">
        <v>319</v>
      </c>
      <c r="D10" s="139" t="s">
        <v>287</v>
      </c>
      <c r="E10" s="156"/>
      <c r="F10" s="156"/>
      <c r="G10" s="156"/>
      <c r="H10" s="156"/>
      <c r="I10" s="156"/>
      <c r="J10" s="157" t="s">
        <v>208</v>
      </c>
      <c r="K10" s="139" t="s">
        <v>312</v>
      </c>
      <c r="L10" s="155"/>
    </row>
    <row r="11" spans="1:12" s="74" customFormat="1" ht="21.95" customHeight="1" x14ac:dyDescent="0.3">
      <c r="A11" s="139"/>
      <c r="B11" s="155" t="s">
        <v>320</v>
      </c>
      <c r="C11" s="139" t="s">
        <v>314</v>
      </c>
      <c r="D11" s="139"/>
      <c r="E11" s="156"/>
      <c r="F11" s="156"/>
      <c r="G11" s="156"/>
      <c r="H11" s="156"/>
      <c r="I11" s="156"/>
      <c r="J11" s="157" t="s">
        <v>313</v>
      </c>
      <c r="K11" s="139"/>
      <c r="L11" s="155"/>
    </row>
    <row r="12" spans="1:12" s="74" customFormat="1" ht="21.95" customHeight="1" x14ac:dyDescent="0.3">
      <c r="A12" s="139"/>
      <c r="B12" s="184" t="s">
        <v>149</v>
      </c>
      <c r="C12" s="139"/>
      <c r="D12" s="139"/>
      <c r="E12" s="156"/>
      <c r="F12" s="156"/>
      <c r="G12" s="156"/>
      <c r="H12" s="156"/>
      <c r="I12" s="156"/>
      <c r="J12" s="157"/>
      <c r="K12" s="139"/>
      <c r="L12" s="155"/>
    </row>
    <row r="13" spans="1:12" s="74" customFormat="1" ht="21.95" customHeight="1" x14ac:dyDescent="0.3">
      <c r="A13" s="139"/>
      <c r="B13" s="184" t="s">
        <v>103</v>
      </c>
      <c r="C13" s="139"/>
      <c r="D13" s="139"/>
      <c r="E13" s="156"/>
      <c r="F13" s="156"/>
      <c r="G13" s="156"/>
      <c r="H13" s="156"/>
      <c r="I13" s="156"/>
      <c r="J13" s="157"/>
      <c r="K13" s="139"/>
      <c r="L13" s="155"/>
    </row>
    <row r="14" spans="1:12" s="74" customFormat="1" ht="21.95" customHeight="1" x14ac:dyDescent="0.3">
      <c r="A14" s="158"/>
      <c r="B14" s="185" t="s">
        <v>26</v>
      </c>
      <c r="C14" s="158"/>
      <c r="D14" s="158"/>
      <c r="E14" s="160"/>
      <c r="F14" s="160"/>
      <c r="G14" s="160"/>
      <c r="H14" s="160"/>
      <c r="I14" s="160"/>
      <c r="J14" s="161"/>
      <c r="K14" s="159"/>
      <c r="L14" s="159"/>
    </row>
    <row r="15" spans="1:12" s="74" customFormat="1" ht="21.95" customHeight="1" x14ac:dyDescent="0.3">
      <c r="A15" s="138">
        <v>2</v>
      </c>
      <c r="B15" s="183" t="s">
        <v>334</v>
      </c>
      <c r="C15" s="180" t="s">
        <v>327</v>
      </c>
      <c r="D15" s="138" t="s">
        <v>317</v>
      </c>
      <c r="E15" s="153"/>
      <c r="F15" s="153"/>
      <c r="G15" s="153">
        <v>200000</v>
      </c>
      <c r="H15" s="153">
        <v>200000</v>
      </c>
      <c r="I15" s="153">
        <v>200000</v>
      </c>
      <c r="J15" s="138" t="s">
        <v>310</v>
      </c>
      <c r="K15" s="180" t="s">
        <v>328</v>
      </c>
      <c r="L15" s="138" t="s">
        <v>21</v>
      </c>
    </row>
    <row r="16" spans="1:12" s="74" customFormat="1" ht="21.95" customHeight="1" x14ac:dyDescent="0.3">
      <c r="A16" s="139"/>
      <c r="B16" s="184" t="s">
        <v>394</v>
      </c>
      <c r="C16" s="163" t="s">
        <v>329</v>
      </c>
      <c r="D16" s="139" t="s">
        <v>287</v>
      </c>
      <c r="E16" s="156"/>
      <c r="F16" s="156"/>
      <c r="G16" s="165"/>
      <c r="H16" s="156"/>
      <c r="I16" s="156"/>
      <c r="J16" s="182" t="s">
        <v>208</v>
      </c>
      <c r="K16" s="163" t="s">
        <v>330</v>
      </c>
      <c r="L16" s="155"/>
    </row>
    <row r="17" spans="1:12" s="74" customFormat="1" ht="21.95" customHeight="1" x14ac:dyDescent="0.3">
      <c r="A17" s="139"/>
      <c r="B17" s="184" t="s">
        <v>759</v>
      </c>
      <c r="C17" s="163" t="s">
        <v>331</v>
      </c>
      <c r="D17" s="139"/>
      <c r="E17" s="156"/>
      <c r="F17" s="156"/>
      <c r="G17" s="165"/>
      <c r="H17" s="156"/>
      <c r="I17" s="156"/>
      <c r="J17" s="182" t="s">
        <v>313</v>
      </c>
      <c r="K17" s="163" t="s">
        <v>332</v>
      </c>
      <c r="L17" s="155"/>
    </row>
    <row r="18" spans="1:12" s="74" customFormat="1" ht="21.95" customHeight="1" x14ac:dyDescent="0.3">
      <c r="A18" s="139"/>
      <c r="B18" s="184" t="s">
        <v>243</v>
      </c>
      <c r="C18" s="163" t="s">
        <v>333</v>
      </c>
      <c r="D18" s="139"/>
      <c r="E18" s="156"/>
      <c r="F18" s="156"/>
      <c r="G18" s="165"/>
      <c r="H18" s="156"/>
      <c r="I18" s="156"/>
      <c r="J18" s="182"/>
      <c r="K18" s="163"/>
      <c r="L18" s="155"/>
    </row>
    <row r="19" spans="1:12" s="74" customFormat="1" ht="21.95" customHeight="1" x14ac:dyDescent="0.3">
      <c r="A19" s="139"/>
      <c r="B19" s="184" t="s">
        <v>103</v>
      </c>
      <c r="C19" s="163"/>
      <c r="D19" s="139"/>
      <c r="E19" s="156"/>
      <c r="F19" s="156"/>
      <c r="G19" s="165"/>
      <c r="H19" s="156"/>
      <c r="I19" s="156"/>
      <c r="J19" s="182"/>
      <c r="K19" s="163"/>
      <c r="L19" s="155"/>
    </row>
    <row r="20" spans="1:12" s="74" customFormat="1" ht="21.95" customHeight="1" x14ac:dyDescent="0.3">
      <c r="A20" s="139"/>
      <c r="B20" s="184" t="s">
        <v>26</v>
      </c>
      <c r="C20" s="163"/>
      <c r="D20" s="139"/>
      <c r="E20" s="156"/>
      <c r="F20" s="156"/>
      <c r="G20" s="165"/>
      <c r="H20" s="156"/>
      <c r="I20" s="156"/>
      <c r="J20" s="182"/>
      <c r="K20" s="163"/>
      <c r="L20" s="155"/>
    </row>
    <row r="21" spans="1:12" s="74" customFormat="1" ht="21.95" customHeight="1" x14ac:dyDescent="0.3">
      <c r="A21" s="180"/>
      <c r="B21" s="219"/>
      <c r="C21" s="180"/>
      <c r="D21" s="180"/>
      <c r="E21" s="220"/>
      <c r="F21" s="220"/>
      <c r="G21" s="220"/>
      <c r="H21" s="220"/>
      <c r="I21" s="220"/>
      <c r="J21" s="221"/>
      <c r="K21" s="180"/>
      <c r="L21" s="219"/>
    </row>
    <row r="22" spans="1:12" s="74" customFormat="1" ht="21.95" customHeight="1" x14ac:dyDescent="0.3">
      <c r="A22" s="163"/>
      <c r="B22" s="164"/>
      <c r="C22" s="163"/>
      <c r="D22" s="163"/>
      <c r="E22" s="165"/>
      <c r="F22" s="165"/>
      <c r="G22" s="165"/>
      <c r="H22" s="165"/>
      <c r="I22" s="165"/>
      <c r="J22" s="218"/>
      <c r="K22" s="163"/>
      <c r="L22" s="164"/>
    </row>
    <row r="23" spans="1:12" s="126" customFormat="1" ht="20.25" x14ac:dyDescent="0.3">
      <c r="A23" s="382" t="s">
        <v>85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</row>
    <row r="24" spans="1:12" s="74" customFormat="1" ht="21.95" customHeight="1" x14ac:dyDescent="0.3">
      <c r="A24" s="375" t="s">
        <v>178</v>
      </c>
      <c r="B24" s="375"/>
      <c r="C24" s="375"/>
      <c r="D24" s="375"/>
      <c r="E24" s="375"/>
      <c r="F24" s="375"/>
      <c r="G24" s="375"/>
      <c r="H24" s="375"/>
      <c r="I24" s="375"/>
      <c r="J24" s="375"/>
      <c r="K24" s="375"/>
      <c r="L24" s="375"/>
    </row>
    <row r="25" spans="1:12" s="74" customFormat="1" ht="21.95" customHeight="1" x14ac:dyDescent="0.3">
      <c r="A25" s="146" t="s">
        <v>1</v>
      </c>
      <c r="B25" s="146"/>
      <c r="C25" s="146"/>
      <c r="D25" s="145"/>
      <c r="E25" s="145"/>
      <c r="F25" s="145"/>
      <c r="G25" s="145"/>
      <c r="H25" s="145"/>
      <c r="I25" s="145"/>
      <c r="J25" s="145"/>
      <c r="K25" s="145"/>
      <c r="L25" s="147" t="s">
        <v>2</v>
      </c>
    </row>
    <row r="26" spans="1:12" s="74" customFormat="1" ht="21.95" customHeight="1" x14ac:dyDescent="0.3">
      <c r="A26" s="146" t="s">
        <v>257</v>
      </c>
      <c r="B26" s="146"/>
      <c r="C26" s="146"/>
      <c r="D26" s="145"/>
      <c r="E26" s="145"/>
      <c r="F26" s="145"/>
      <c r="G26" s="145"/>
      <c r="H26" s="145"/>
      <c r="I26" s="145"/>
      <c r="J26" s="145"/>
      <c r="K26" s="145"/>
      <c r="L26" s="145"/>
    </row>
    <row r="27" spans="1:12" s="74" customFormat="1" ht="21.95" customHeight="1" x14ac:dyDescent="0.3">
      <c r="A27" s="146" t="s">
        <v>258</v>
      </c>
      <c r="B27" s="146"/>
      <c r="C27" s="146"/>
      <c r="D27" s="145"/>
      <c r="E27" s="145"/>
      <c r="F27" s="145"/>
      <c r="G27" s="145"/>
      <c r="H27" s="145"/>
      <c r="I27" s="145"/>
      <c r="J27" s="145"/>
      <c r="K27" s="146"/>
      <c r="L27" s="145"/>
    </row>
    <row r="28" spans="1:12" s="74" customFormat="1" ht="24" customHeight="1" x14ac:dyDescent="0.3">
      <c r="A28" s="146" t="s">
        <v>259</v>
      </c>
      <c r="B28" s="146"/>
      <c r="C28" s="146"/>
      <c r="D28" s="146"/>
      <c r="E28" s="145"/>
      <c r="F28" s="145"/>
      <c r="G28" s="145"/>
      <c r="H28" s="145"/>
      <c r="I28" s="145"/>
      <c r="J28" s="145"/>
      <c r="K28" s="146"/>
      <c r="L28" s="146"/>
    </row>
    <row r="29" spans="1:12" s="74" customFormat="1" ht="21.95" customHeight="1" x14ac:dyDescent="0.3">
      <c r="A29" s="376" t="s">
        <v>6</v>
      </c>
      <c r="B29" s="376" t="s">
        <v>7</v>
      </c>
      <c r="C29" s="376" t="s">
        <v>8</v>
      </c>
      <c r="D29" s="148" t="s">
        <v>9</v>
      </c>
      <c r="E29" s="378" t="s">
        <v>184</v>
      </c>
      <c r="F29" s="379"/>
      <c r="G29" s="379"/>
      <c r="H29" s="379"/>
      <c r="I29" s="380"/>
      <c r="J29" s="149" t="s">
        <v>10</v>
      </c>
      <c r="K29" s="376" t="s">
        <v>11</v>
      </c>
      <c r="L29" s="376" t="s">
        <v>158</v>
      </c>
    </row>
    <row r="30" spans="1:12" s="74" customFormat="1" ht="38.25" customHeight="1" x14ac:dyDescent="0.3">
      <c r="A30" s="377"/>
      <c r="B30" s="377"/>
      <c r="C30" s="377"/>
      <c r="D30" s="174" t="s">
        <v>13</v>
      </c>
      <c r="E30" s="151" t="s">
        <v>14</v>
      </c>
      <c r="F30" s="151" t="s">
        <v>163</v>
      </c>
      <c r="G30" s="151" t="s">
        <v>32</v>
      </c>
      <c r="H30" s="151" t="s">
        <v>261</v>
      </c>
      <c r="I30" s="151" t="s">
        <v>18</v>
      </c>
      <c r="J30" s="150" t="s">
        <v>19</v>
      </c>
      <c r="K30" s="377"/>
      <c r="L30" s="381"/>
    </row>
    <row r="31" spans="1:12" s="74" customFormat="1" ht="21.95" customHeight="1" x14ac:dyDescent="0.3">
      <c r="A31" s="138">
        <v>3</v>
      </c>
      <c r="B31" s="152" t="s">
        <v>315</v>
      </c>
      <c r="C31" s="138" t="s">
        <v>316</v>
      </c>
      <c r="D31" s="138" t="s">
        <v>317</v>
      </c>
      <c r="E31" s="153"/>
      <c r="F31" s="153"/>
      <c r="G31" s="153">
        <v>300000</v>
      </c>
      <c r="H31" s="153">
        <v>300000</v>
      </c>
      <c r="I31" s="153">
        <v>300000</v>
      </c>
      <c r="J31" s="154" t="s">
        <v>310</v>
      </c>
      <c r="K31" s="138" t="s">
        <v>311</v>
      </c>
      <c r="L31" s="138" t="s">
        <v>21</v>
      </c>
    </row>
    <row r="32" spans="1:12" s="74" customFormat="1" ht="21.95" customHeight="1" x14ac:dyDescent="0.3">
      <c r="A32" s="139"/>
      <c r="B32" s="155" t="s">
        <v>397</v>
      </c>
      <c r="C32" s="139" t="s">
        <v>319</v>
      </c>
      <c r="D32" s="139" t="s">
        <v>370</v>
      </c>
      <c r="E32" s="156"/>
      <c r="F32" s="156"/>
      <c r="G32" s="156"/>
      <c r="H32" s="156"/>
      <c r="I32" s="156"/>
      <c r="J32" s="157" t="s">
        <v>208</v>
      </c>
      <c r="K32" s="139" t="s">
        <v>312</v>
      </c>
      <c r="L32" s="155"/>
    </row>
    <row r="33" spans="1:12" s="74" customFormat="1" ht="21.95" customHeight="1" x14ac:dyDescent="0.3">
      <c r="A33" s="139"/>
      <c r="B33" s="155" t="s">
        <v>398</v>
      </c>
      <c r="C33" s="139" t="s">
        <v>314</v>
      </c>
      <c r="D33" s="139"/>
      <c r="E33" s="156"/>
      <c r="F33" s="156"/>
      <c r="G33" s="156"/>
      <c r="H33" s="156"/>
      <c r="I33" s="156"/>
      <c r="J33" s="157" t="s">
        <v>313</v>
      </c>
      <c r="K33" s="139"/>
      <c r="L33" s="155"/>
    </row>
    <row r="34" spans="1:12" s="74" customFormat="1" ht="21.95" customHeight="1" x14ac:dyDescent="0.3">
      <c r="A34" s="139"/>
      <c r="B34" s="184" t="s">
        <v>396</v>
      </c>
      <c r="C34" s="139"/>
      <c r="D34" s="139"/>
      <c r="E34" s="156"/>
      <c r="F34" s="156"/>
      <c r="G34" s="156"/>
      <c r="H34" s="156"/>
      <c r="I34" s="156"/>
      <c r="J34" s="157"/>
      <c r="K34" s="139"/>
      <c r="L34" s="155"/>
    </row>
    <row r="35" spans="1:12" s="74" customFormat="1" ht="21.95" customHeight="1" x14ac:dyDescent="0.3">
      <c r="A35" s="139"/>
      <c r="B35" s="184" t="s">
        <v>103</v>
      </c>
      <c r="C35" s="139"/>
      <c r="D35" s="139"/>
      <c r="E35" s="156"/>
      <c r="F35" s="156"/>
      <c r="G35" s="156"/>
      <c r="H35" s="156"/>
      <c r="I35" s="156"/>
      <c r="J35" s="157"/>
      <c r="K35" s="139"/>
      <c r="L35" s="155"/>
    </row>
    <row r="36" spans="1:12" s="74" customFormat="1" ht="21.95" customHeight="1" x14ac:dyDescent="0.3">
      <c r="A36" s="158"/>
      <c r="B36" s="185" t="s">
        <v>26</v>
      </c>
      <c r="C36" s="158"/>
      <c r="D36" s="158"/>
      <c r="E36" s="160"/>
      <c r="F36" s="160"/>
      <c r="G36" s="160"/>
      <c r="H36" s="160"/>
      <c r="I36" s="160"/>
      <c r="J36" s="161"/>
      <c r="K36" s="159"/>
      <c r="L36" s="159"/>
    </row>
    <row r="37" spans="1:12" s="74" customFormat="1" ht="21.95" customHeight="1" x14ac:dyDescent="0.3">
      <c r="A37" s="138">
        <v>4</v>
      </c>
      <c r="B37" s="183" t="s">
        <v>334</v>
      </c>
      <c r="C37" s="180" t="s">
        <v>327</v>
      </c>
      <c r="D37" s="138" t="s">
        <v>317</v>
      </c>
      <c r="E37" s="153"/>
      <c r="F37" s="153"/>
      <c r="G37" s="153">
        <v>150000</v>
      </c>
      <c r="H37" s="153">
        <v>150000</v>
      </c>
      <c r="I37" s="153">
        <v>150000</v>
      </c>
      <c r="J37" s="138" t="s">
        <v>310</v>
      </c>
      <c r="K37" s="180" t="s">
        <v>328</v>
      </c>
      <c r="L37" s="138" t="s">
        <v>21</v>
      </c>
    </row>
    <row r="38" spans="1:12" s="74" customFormat="1" ht="21.95" customHeight="1" x14ac:dyDescent="0.3">
      <c r="A38" s="139"/>
      <c r="B38" s="184" t="s">
        <v>394</v>
      </c>
      <c r="C38" s="163" t="s">
        <v>329</v>
      </c>
      <c r="D38" s="139" t="s">
        <v>204</v>
      </c>
      <c r="E38" s="156"/>
      <c r="F38" s="156"/>
      <c r="G38" s="165"/>
      <c r="H38" s="156"/>
      <c r="I38" s="156"/>
      <c r="J38" s="182" t="s">
        <v>208</v>
      </c>
      <c r="K38" s="163" t="s">
        <v>330</v>
      </c>
      <c r="L38" s="155"/>
    </row>
    <row r="39" spans="1:12" s="74" customFormat="1" ht="21.95" customHeight="1" x14ac:dyDescent="0.3">
      <c r="A39" s="139"/>
      <c r="B39" s="184" t="s">
        <v>395</v>
      </c>
      <c r="C39" s="163" t="s">
        <v>331</v>
      </c>
      <c r="D39" s="139"/>
      <c r="E39" s="156"/>
      <c r="F39" s="156"/>
      <c r="G39" s="165"/>
      <c r="H39" s="156"/>
      <c r="I39" s="156"/>
      <c r="J39" s="182" t="s">
        <v>313</v>
      </c>
      <c r="K39" s="163" t="s">
        <v>344</v>
      </c>
      <c r="L39" s="155"/>
    </row>
    <row r="40" spans="1:12" s="74" customFormat="1" ht="21.95" customHeight="1" x14ac:dyDescent="0.3">
      <c r="A40" s="139"/>
      <c r="B40" s="184" t="s">
        <v>396</v>
      </c>
      <c r="C40" s="163" t="s">
        <v>333</v>
      </c>
      <c r="D40" s="139"/>
      <c r="E40" s="156"/>
      <c r="F40" s="156"/>
      <c r="G40" s="165"/>
      <c r="H40" s="156"/>
      <c r="I40" s="156"/>
      <c r="J40" s="182"/>
      <c r="K40" s="163"/>
      <c r="L40" s="155"/>
    </row>
    <row r="41" spans="1:12" s="74" customFormat="1" ht="21.95" customHeight="1" x14ac:dyDescent="0.3">
      <c r="A41" s="139"/>
      <c r="B41" s="184" t="s">
        <v>103</v>
      </c>
      <c r="C41" s="163"/>
      <c r="D41" s="139"/>
      <c r="E41" s="156"/>
      <c r="F41" s="156"/>
      <c r="G41" s="165"/>
      <c r="H41" s="156"/>
      <c r="I41" s="156"/>
      <c r="J41" s="182"/>
      <c r="K41" s="163"/>
      <c r="L41" s="155"/>
    </row>
    <row r="42" spans="1:12" s="74" customFormat="1" ht="21.95" customHeight="1" x14ac:dyDescent="0.3">
      <c r="A42" s="158"/>
      <c r="B42" s="185" t="s">
        <v>26</v>
      </c>
      <c r="C42" s="186"/>
      <c r="D42" s="158"/>
      <c r="E42" s="160"/>
      <c r="F42" s="160"/>
      <c r="G42" s="187"/>
      <c r="H42" s="160"/>
      <c r="I42" s="160"/>
      <c r="J42" s="188"/>
      <c r="K42" s="186"/>
      <c r="L42" s="159"/>
    </row>
    <row r="46" spans="1:12" s="126" customFormat="1" ht="20.25" x14ac:dyDescent="0.3">
      <c r="A46" s="382" t="s">
        <v>85</v>
      </c>
      <c r="B46" s="382"/>
      <c r="C46" s="382"/>
      <c r="D46" s="382"/>
      <c r="E46" s="382"/>
      <c r="F46" s="382"/>
      <c r="G46" s="382"/>
      <c r="H46" s="382"/>
      <c r="I46" s="382"/>
      <c r="J46" s="382"/>
      <c r="K46" s="382"/>
      <c r="L46" s="382"/>
    </row>
    <row r="47" spans="1:12" s="74" customFormat="1" ht="21.95" customHeight="1" x14ac:dyDescent="0.3">
      <c r="A47" s="375" t="s">
        <v>178</v>
      </c>
      <c r="B47" s="375"/>
      <c r="C47" s="375"/>
      <c r="D47" s="375"/>
      <c r="E47" s="375"/>
      <c r="F47" s="375"/>
      <c r="G47" s="375"/>
      <c r="H47" s="375"/>
      <c r="I47" s="375"/>
      <c r="J47" s="375"/>
      <c r="K47" s="375"/>
      <c r="L47" s="375"/>
    </row>
    <row r="48" spans="1:12" s="74" customFormat="1" ht="21.95" customHeight="1" x14ac:dyDescent="0.3">
      <c r="A48" s="146" t="s">
        <v>1</v>
      </c>
      <c r="B48" s="146"/>
      <c r="C48" s="146"/>
      <c r="D48" s="145"/>
      <c r="E48" s="145"/>
      <c r="F48" s="145"/>
      <c r="G48" s="145"/>
      <c r="H48" s="145"/>
      <c r="I48" s="145"/>
      <c r="J48" s="145"/>
      <c r="K48" s="145"/>
      <c r="L48" s="147" t="s">
        <v>2</v>
      </c>
    </row>
    <row r="49" spans="1:12" s="74" customFormat="1" ht="21.95" customHeight="1" x14ac:dyDescent="0.3">
      <c r="A49" s="146" t="s">
        <v>257</v>
      </c>
      <c r="B49" s="146"/>
      <c r="C49" s="146"/>
      <c r="D49" s="145"/>
      <c r="E49" s="145"/>
      <c r="F49" s="145"/>
      <c r="G49" s="145"/>
      <c r="H49" s="145"/>
      <c r="I49" s="145"/>
      <c r="J49" s="145"/>
      <c r="K49" s="145"/>
      <c r="L49" s="145"/>
    </row>
    <row r="50" spans="1:12" s="74" customFormat="1" ht="21.95" customHeight="1" x14ac:dyDescent="0.3">
      <c r="A50" s="146" t="s">
        <v>258</v>
      </c>
      <c r="B50" s="146"/>
      <c r="C50" s="146"/>
      <c r="D50" s="145"/>
      <c r="E50" s="145"/>
      <c r="F50" s="145"/>
      <c r="G50" s="145"/>
      <c r="H50" s="145"/>
      <c r="I50" s="145"/>
      <c r="J50" s="145"/>
      <c r="K50" s="146"/>
      <c r="L50" s="145"/>
    </row>
    <row r="51" spans="1:12" s="74" customFormat="1" ht="24" customHeight="1" x14ac:dyDescent="0.3">
      <c r="A51" s="146" t="s">
        <v>259</v>
      </c>
      <c r="B51" s="146"/>
      <c r="C51" s="146"/>
      <c r="D51" s="146"/>
      <c r="E51" s="145"/>
      <c r="F51" s="145"/>
      <c r="G51" s="145"/>
      <c r="H51" s="145"/>
      <c r="I51" s="145"/>
      <c r="J51" s="145"/>
      <c r="K51" s="146"/>
      <c r="L51" s="146"/>
    </row>
    <row r="52" spans="1:12" s="74" customFormat="1" ht="21.95" customHeight="1" x14ac:dyDescent="0.3">
      <c r="A52" s="376" t="s">
        <v>6</v>
      </c>
      <c r="B52" s="376" t="s">
        <v>7</v>
      </c>
      <c r="C52" s="376" t="s">
        <v>8</v>
      </c>
      <c r="D52" s="148" t="s">
        <v>9</v>
      </c>
      <c r="E52" s="378" t="s">
        <v>184</v>
      </c>
      <c r="F52" s="379"/>
      <c r="G52" s="379"/>
      <c r="H52" s="379"/>
      <c r="I52" s="380"/>
      <c r="J52" s="149" t="s">
        <v>10</v>
      </c>
      <c r="K52" s="376" t="s">
        <v>11</v>
      </c>
      <c r="L52" s="376" t="s">
        <v>158</v>
      </c>
    </row>
    <row r="53" spans="1:12" s="74" customFormat="1" ht="38.25" customHeight="1" x14ac:dyDescent="0.3">
      <c r="A53" s="377"/>
      <c r="B53" s="377"/>
      <c r="C53" s="377"/>
      <c r="D53" s="174" t="s">
        <v>13</v>
      </c>
      <c r="E53" s="151" t="s">
        <v>14</v>
      </c>
      <c r="F53" s="151" t="s">
        <v>163</v>
      </c>
      <c r="G53" s="151" t="s">
        <v>32</v>
      </c>
      <c r="H53" s="151" t="s">
        <v>261</v>
      </c>
      <c r="I53" s="151" t="s">
        <v>18</v>
      </c>
      <c r="J53" s="150" t="s">
        <v>19</v>
      </c>
      <c r="K53" s="377"/>
      <c r="L53" s="381"/>
    </row>
    <row r="54" spans="1:12" s="74" customFormat="1" ht="21.95" customHeight="1" x14ac:dyDescent="0.3">
      <c r="A54" s="138">
        <v>5</v>
      </c>
      <c r="B54" s="183" t="s">
        <v>334</v>
      </c>
      <c r="C54" s="180" t="s">
        <v>327</v>
      </c>
      <c r="D54" s="138" t="s">
        <v>317</v>
      </c>
      <c r="E54" s="153"/>
      <c r="F54" s="153"/>
      <c r="G54" s="153">
        <v>300000</v>
      </c>
      <c r="H54" s="153">
        <v>300000</v>
      </c>
      <c r="I54" s="153">
        <v>300000</v>
      </c>
      <c r="J54" s="138" t="s">
        <v>310</v>
      </c>
      <c r="K54" s="180" t="s">
        <v>328</v>
      </c>
      <c r="L54" s="138" t="s">
        <v>21</v>
      </c>
    </row>
    <row r="55" spans="1:12" s="74" customFormat="1" ht="21.95" customHeight="1" x14ac:dyDescent="0.3">
      <c r="A55" s="139"/>
      <c r="B55" s="184" t="s">
        <v>394</v>
      </c>
      <c r="C55" s="163" t="s">
        <v>329</v>
      </c>
      <c r="D55" s="139" t="s">
        <v>204</v>
      </c>
      <c r="E55" s="156"/>
      <c r="F55" s="156"/>
      <c r="G55" s="165"/>
      <c r="H55" s="156"/>
      <c r="I55" s="156"/>
      <c r="J55" s="182" t="s">
        <v>208</v>
      </c>
      <c r="K55" s="163" t="s">
        <v>330</v>
      </c>
      <c r="L55" s="155"/>
    </row>
    <row r="56" spans="1:12" s="74" customFormat="1" ht="21.95" customHeight="1" x14ac:dyDescent="0.3">
      <c r="A56" s="139"/>
      <c r="B56" s="184" t="s">
        <v>434</v>
      </c>
      <c r="C56" s="163" t="s">
        <v>331</v>
      </c>
      <c r="D56" s="139"/>
      <c r="E56" s="156"/>
      <c r="F56" s="156"/>
      <c r="G56" s="165"/>
      <c r="H56" s="156"/>
      <c r="I56" s="156"/>
      <c r="J56" s="182" t="s">
        <v>313</v>
      </c>
      <c r="K56" s="163" t="s">
        <v>344</v>
      </c>
      <c r="L56" s="155"/>
    </row>
    <row r="57" spans="1:12" s="74" customFormat="1" ht="21.95" customHeight="1" x14ac:dyDescent="0.3">
      <c r="A57" s="139"/>
      <c r="B57" s="184" t="s">
        <v>415</v>
      </c>
      <c r="C57" s="163" t="s">
        <v>333</v>
      </c>
      <c r="D57" s="139"/>
      <c r="E57" s="156"/>
      <c r="F57" s="156"/>
      <c r="G57" s="165"/>
      <c r="H57" s="156"/>
      <c r="I57" s="156"/>
      <c r="J57" s="182"/>
      <c r="K57" s="163"/>
      <c r="L57" s="155"/>
    </row>
    <row r="58" spans="1:12" s="74" customFormat="1" ht="21.95" customHeight="1" x14ac:dyDescent="0.3">
      <c r="A58" s="139"/>
      <c r="B58" s="184" t="s">
        <v>103</v>
      </c>
      <c r="C58" s="163"/>
      <c r="D58" s="139"/>
      <c r="E58" s="156"/>
      <c r="F58" s="156"/>
      <c r="G58" s="165"/>
      <c r="H58" s="156"/>
      <c r="I58" s="156"/>
      <c r="J58" s="182"/>
      <c r="K58" s="163"/>
      <c r="L58" s="155"/>
    </row>
    <row r="59" spans="1:12" s="74" customFormat="1" ht="21.95" customHeight="1" x14ac:dyDescent="0.3">
      <c r="A59" s="158"/>
      <c r="B59" s="185" t="s">
        <v>26</v>
      </c>
      <c r="C59" s="186"/>
      <c r="D59" s="158"/>
      <c r="E59" s="160"/>
      <c r="F59" s="160"/>
      <c r="G59" s="187"/>
      <c r="H59" s="160"/>
      <c r="I59" s="160"/>
      <c r="J59" s="188"/>
      <c r="K59" s="186"/>
      <c r="L59" s="159"/>
    </row>
    <row r="60" spans="1:12" s="74" customFormat="1" ht="21.95" customHeight="1" x14ac:dyDescent="0.3">
      <c r="A60" s="138">
        <v>6</v>
      </c>
      <c r="B60" s="183" t="s">
        <v>334</v>
      </c>
      <c r="C60" s="180" t="s">
        <v>327</v>
      </c>
      <c r="D60" s="138" t="s">
        <v>317</v>
      </c>
      <c r="E60" s="153"/>
      <c r="F60" s="153"/>
      <c r="G60" s="153">
        <v>200000</v>
      </c>
      <c r="H60" s="153">
        <v>200000</v>
      </c>
      <c r="I60" s="153">
        <v>200000</v>
      </c>
      <c r="J60" s="138" t="s">
        <v>310</v>
      </c>
      <c r="K60" s="180" t="s">
        <v>328</v>
      </c>
      <c r="L60" s="138" t="s">
        <v>21</v>
      </c>
    </row>
    <row r="61" spans="1:12" s="74" customFormat="1" ht="21.95" customHeight="1" x14ac:dyDescent="0.3">
      <c r="A61" s="139"/>
      <c r="B61" s="184" t="s">
        <v>394</v>
      </c>
      <c r="C61" s="163" t="s">
        <v>329</v>
      </c>
      <c r="D61" s="139" t="s">
        <v>204</v>
      </c>
      <c r="E61" s="156"/>
      <c r="F61" s="156"/>
      <c r="G61" s="165"/>
      <c r="H61" s="156"/>
      <c r="I61" s="156"/>
      <c r="J61" s="182" t="s">
        <v>208</v>
      </c>
      <c r="K61" s="163" t="s">
        <v>330</v>
      </c>
      <c r="L61" s="155"/>
    </row>
    <row r="62" spans="1:12" s="74" customFormat="1" ht="21.95" customHeight="1" x14ac:dyDescent="0.3">
      <c r="A62" s="139"/>
      <c r="B62" s="184" t="s">
        <v>460</v>
      </c>
      <c r="C62" s="163" t="s">
        <v>331</v>
      </c>
      <c r="D62" s="139"/>
      <c r="E62" s="156"/>
      <c r="F62" s="156"/>
      <c r="G62" s="165"/>
      <c r="H62" s="156"/>
      <c r="I62" s="156"/>
      <c r="J62" s="182" t="s">
        <v>313</v>
      </c>
      <c r="K62" s="163" t="s">
        <v>344</v>
      </c>
      <c r="L62" s="155"/>
    </row>
    <row r="63" spans="1:12" s="74" customFormat="1" ht="21.95" customHeight="1" x14ac:dyDescent="0.3">
      <c r="A63" s="139"/>
      <c r="B63" s="184" t="s">
        <v>447</v>
      </c>
      <c r="C63" s="163" t="s">
        <v>333</v>
      </c>
      <c r="D63" s="139"/>
      <c r="E63" s="156"/>
      <c r="F63" s="156"/>
      <c r="G63" s="165"/>
      <c r="H63" s="156"/>
      <c r="I63" s="156"/>
      <c r="J63" s="182"/>
      <c r="K63" s="163"/>
      <c r="L63" s="155"/>
    </row>
    <row r="64" spans="1:12" s="74" customFormat="1" ht="21.95" customHeight="1" x14ac:dyDescent="0.3">
      <c r="A64" s="139"/>
      <c r="B64" s="184" t="s">
        <v>103</v>
      </c>
      <c r="C64" s="163"/>
      <c r="D64" s="139"/>
      <c r="E64" s="156"/>
      <c r="F64" s="156"/>
      <c r="G64" s="165"/>
      <c r="H64" s="156"/>
      <c r="I64" s="156"/>
      <c r="J64" s="182"/>
      <c r="K64" s="163"/>
      <c r="L64" s="155"/>
    </row>
    <row r="65" spans="1:12" s="74" customFormat="1" ht="21.95" customHeight="1" x14ac:dyDescent="0.3">
      <c r="A65" s="158"/>
      <c r="B65" s="185" t="s">
        <v>26</v>
      </c>
      <c r="C65" s="186"/>
      <c r="D65" s="158"/>
      <c r="E65" s="160"/>
      <c r="F65" s="160"/>
      <c r="G65" s="187"/>
      <c r="H65" s="160"/>
      <c r="I65" s="160"/>
      <c r="J65" s="188"/>
      <c r="K65" s="186"/>
      <c r="L65" s="159"/>
    </row>
    <row r="66" spans="1:12" s="74" customFormat="1" ht="21.95" customHeight="1" x14ac:dyDescent="0.3">
      <c r="A66" s="163"/>
      <c r="B66" s="164"/>
      <c r="C66" s="163"/>
      <c r="D66" s="163"/>
      <c r="E66" s="165"/>
      <c r="F66" s="165"/>
      <c r="G66" s="165"/>
      <c r="H66" s="165"/>
      <c r="I66" s="165"/>
      <c r="J66" s="218"/>
      <c r="K66" s="163"/>
      <c r="L66" s="164"/>
    </row>
    <row r="67" spans="1:12" s="74" customFormat="1" ht="21.95" customHeight="1" x14ac:dyDescent="0.3">
      <c r="A67" s="163"/>
      <c r="B67" s="164"/>
      <c r="C67" s="163"/>
      <c r="D67" s="163"/>
      <c r="E67" s="165"/>
      <c r="F67" s="165"/>
      <c r="G67" s="165"/>
      <c r="H67" s="165"/>
      <c r="I67" s="165"/>
      <c r="J67" s="218"/>
      <c r="K67" s="163"/>
      <c r="L67" s="164"/>
    </row>
    <row r="68" spans="1:12" s="126" customFormat="1" ht="20.25" x14ac:dyDescent="0.3">
      <c r="A68" s="382" t="s">
        <v>85</v>
      </c>
      <c r="B68" s="382"/>
      <c r="C68" s="382"/>
      <c r="D68" s="382"/>
      <c r="E68" s="382"/>
      <c r="F68" s="382"/>
      <c r="G68" s="382"/>
      <c r="H68" s="382"/>
      <c r="I68" s="382"/>
      <c r="J68" s="382"/>
      <c r="K68" s="382"/>
      <c r="L68" s="382"/>
    </row>
    <row r="69" spans="1:12" s="74" customFormat="1" ht="21.95" customHeight="1" x14ac:dyDescent="0.3">
      <c r="A69" s="375" t="s">
        <v>178</v>
      </c>
      <c r="B69" s="375"/>
      <c r="C69" s="375"/>
      <c r="D69" s="375"/>
      <c r="E69" s="375"/>
      <c r="F69" s="375"/>
      <c r="G69" s="375"/>
      <c r="H69" s="375"/>
      <c r="I69" s="375"/>
      <c r="J69" s="375"/>
      <c r="K69" s="375"/>
      <c r="L69" s="375"/>
    </row>
    <row r="70" spans="1:12" s="74" customFormat="1" ht="21.95" customHeight="1" x14ac:dyDescent="0.3">
      <c r="A70" s="146" t="s">
        <v>1</v>
      </c>
      <c r="B70" s="146"/>
      <c r="C70" s="146"/>
      <c r="D70" s="145"/>
      <c r="E70" s="145"/>
      <c r="F70" s="145"/>
      <c r="G70" s="145"/>
      <c r="H70" s="145"/>
      <c r="I70" s="145"/>
      <c r="J70" s="145"/>
      <c r="K70" s="145"/>
      <c r="L70" s="147" t="s">
        <v>2</v>
      </c>
    </row>
    <row r="71" spans="1:12" s="74" customFormat="1" ht="21.95" customHeight="1" x14ac:dyDescent="0.3">
      <c r="A71" s="146" t="s">
        <v>257</v>
      </c>
      <c r="B71" s="146"/>
      <c r="C71" s="146"/>
      <c r="D71" s="145"/>
      <c r="E71" s="145"/>
      <c r="F71" s="145"/>
      <c r="G71" s="145"/>
      <c r="H71" s="145"/>
      <c r="I71" s="145"/>
      <c r="J71" s="145"/>
      <c r="K71" s="145"/>
      <c r="L71" s="145"/>
    </row>
    <row r="72" spans="1:12" s="74" customFormat="1" ht="21.95" customHeight="1" x14ac:dyDescent="0.3">
      <c r="A72" s="146" t="s">
        <v>258</v>
      </c>
      <c r="B72" s="146"/>
      <c r="C72" s="146"/>
      <c r="D72" s="145"/>
      <c r="E72" s="145"/>
      <c r="F72" s="145"/>
      <c r="G72" s="145"/>
      <c r="H72" s="145"/>
      <c r="I72" s="145"/>
      <c r="J72" s="145"/>
      <c r="K72" s="146"/>
      <c r="L72" s="145"/>
    </row>
    <row r="73" spans="1:12" s="74" customFormat="1" ht="24" customHeight="1" x14ac:dyDescent="0.3">
      <c r="A73" s="146" t="s">
        <v>259</v>
      </c>
      <c r="B73" s="146"/>
      <c r="C73" s="146"/>
      <c r="D73" s="146"/>
      <c r="E73" s="145"/>
      <c r="F73" s="145"/>
      <c r="G73" s="145"/>
      <c r="H73" s="145"/>
      <c r="I73" s="145"/>
      <c r="J73" s="145"/>
      <c r="K73" s="146"/>
      <c r="L73" s="146"/>
    </row>
    <row r="74" spans="1:12" s="74" customFormat="1" ht="21.95" customHeight="1" x14ac:dyDescent="0.3">
      <c r="A74" s="376" t="s">
        <v>6</v>
      </c>
      <c r="B74" s="376" t="s">
        <v>7</v>
      </c>
      <c r="C74" s="376" t="s">
        <v>8</v>
      </c>
      <c r="D74" s="148" t="s">
        <v>9</v>
      </c>
      <c r="E74" s="378" t="s">
        <v>184</v>
      </c>
      <c r="F74" s="379"/>
      <c r="G74" s="379"/>
      <c r="H74" s="379"/>
      <c r="I74" s="380"/>
      <c r="J74" s="149" t="s">
        <v>10</v>
      </c>
      <c r="K74" s="376" t="s">
        <v>11</v>
      </c>
      <c r="L74" s="376" t="s">
        <v>158</v>
      </c>
    </row>
    <row r="75" spans="1:12" s="74" customFormat="1" ht="38.25" customHeight="1" x14ac:dyDescent="0.3">
      <c r="A75" s="377"/>
      <c r="B75" s="377"/>
      <c r="C75" s="377"/>
      <c r="D75" s="174" t="s">
        <v>13</v>
      </c>
      <c r="E75" s="151" t="s">
        <v>14</v>
      </c>
      <c r="F75" s="151" t="s">
        <v>163</v>
      </c>
      <c r="G75" s="151" t="s">
        <v>32</v>
      </c>
      <c r="H75" s="151" t="s">
        <v>261</v>
      </c>
      <c r="I75" s="151" t="s">
        <v>18</v>
      </c>
      <c r="J75" s="150" t="s">
        <v>19</v>
      </c>
      <c r="K75" s="377"/>
      <c r="L75" s="381"/>
    </row>
    <row r="76" spans="1:12" s="74" customFormat="1" ht="21.95" customHeight="1" x14ac:dyDescent="0.3">
      <c r="A76" s="138">
        <v>7</v>
      </c>
      <c r="B76" s="183" t="s">
        <v>334</v>
      </c>
      <c r="C76" s="180" t="s">
        <v>327</v>
      </c>
      <c r="D76" s="138" t="s">
        <v>317</v>
      </c>
      <c r="E76" s="153"/>
      <c r="F76" s="153"/>
      <c r="G76" s="153">
        <v>250000</v>
      </c>
      <c r="H76" s="153">
        <v>250000</v>
      </c>
      <c r="I76" s="153">
        <v>250000</v>
      </c>
      <c r="J76" s="138" t="s">
        <v>310</v>
      </c>
      <c r="K76" s="180" t="s">
        <v>328</v>
      </c>
      <c r="L76" s="138" t="s">
        <v>21</v>
      </c>
    </row>
    <row r="77" spans="1:12" s="74" customFormat="1" ht="21.95" customHeight="1" x14ac:dyDescent="0.3">
      <c r="A77" s="139"/>
      <c r="B77" s="184" t="s">
        <v>394</v>
      </c>
      <c r="C77" s="163" t="s">
        <v>329</v>
      </c>
      <c r="D77" s="139" t="s">
        <v>204</v>
      </c>
      <c r="E77" s="156"/>
      <c r="F77" s="156"/>
      <c r="G77" s="165"/>
      <c r="H77" s="156"/>
      <c r="I77" s="156"/>
      <c r="J77" s="182" t="s">
        <v>208</v>
      </c>
      <c r="K77" s="163" t="s">
        <v>330</v>
      </c>
      <c r="L77" s="155"/>
    </row>
    <row r="78" spans="1:12" s="74" customFormat="1" ht="21.95" customHeight="1" x14ac:dyDescent="0.3">
      <c r="A78" s="139"/>
      <c r="B78" s="184" t="s">
        <v>481</v>
      </c>
      <c r="C78" s="163" t="s">
        <v>331</v>
      </c>
      <c r="D78" s="139"/>
      <c r="E78" s="156"/>
      <c r="F78" s="156"/>
      <c r="G78" s="165"/>
      <c r="H78" s="156"/>
      <c r="I78" s="156"/>
      <c r="J78" s="182" t="s">
        <v>313</v>
      </c>
      <c r="K78" s="163" t="s">
        <v>344</v>
      </c>
      <c r="L78" s="155"/>
    </row>
    <row r="79" spans="1:12" s="74" customFormat="1" ht="21.95" customHeight="1" x14ac:dyDescent="0.3">
      <c r="A79" s="139"/>
      <c r="B79" s="184" t="s">
        <v>471</v>
      </c>
      <c r="C79" s="163" t="s">
        <v>333</v>
      </c>
      <c r="D79" s="139"/>
      <c r="E79" s="156"/>
      <c r="F79" s="156"/>
      <c r="G79" s="165"/>
      <c r="H79" s="156"/>
      <c r="I79" s="156"/>
      <c r="J79" s="182"/>
      <c r="K79" s="163"/>
      <c r="L79" s="155"/>
    </row>
    <row r="80" spans="1:12" s="74" customFormat="1" ht="21.95" customHeight="1" x14ac:dyDescent="0.3">
      <c r="A80" s="139"/>
      <c r="B80" s="184" t="s">
        <v>103</v>
      </c>
      <c r="C80" s="163"/>
      <c r="D80" s="139"/>
      <c r="E80" s="156"/>
      <c r="F80" s="156"/>
      <c r="G80" s="165"/>
      <c r="H80" s="156"/>
      <c r="I80" s="156"/>
      <c r="J80" s="182"/>
      <c r="K80" s="163"/>
      <c r="L80" s="155"/>
    </row>
    <row r="81" spans="1:12" s="74" customFormat="1" ht="21.95" customHeight="1" x14ac:dyDescent="0.3">
      <c r="A81" s="158"/>
      <c r="B81" s="185" t="s">
        <v>26</v>
      </c>
      <c r="C81" s="186"/>
      <c r="D81" s="158"/>
      <c r="E81" s="160"/>
      <c r="F81" s="160"/>
      <c r="G81" s="187"/>
      <c r="H81" s="160"/>
      <c r="I81" s="160"/>
      <c r="J81" s="188"/>
      <c r="K81" s="186"/>
      <c r="L81" s="159"/>
    </row>
    <row r="82" spans="1:12" s="74" customFormat="1" ht="21.95" customHeight="1" x14ac:dyDescent="0.3">
      <c r="A82" s="138">
        <v>8</v>
      </c>
      <c r="B82" s="183" t="s">
        <v>334</v>
      </c>
      <c r="C82" s="180" t="s">
        <v>327</v>
      </c>
      <c r="D82" s="138" t="s">
        <v>317</v>
      </c>
      <c r="E82" s="153"/>
      <c r="F82" s="153"/>
      <c r="G82" s="153">
        <v>200000</v>
      </c>
      <c r="H82" s="153">
        <v>200000</v>
      </c>
      <c r="I82" s="153">
        <v>200000</v>
      </c>
      <c r="J82" s="138" t="s">
        <v>310</v>
      </c>
      <c r="K82" s="180" t="s">
        <v>328</v>
      </c>
      <c r="L82" s="138" t="s">
        <v>21</v>
      </c>
    </row>
    <row r="83" spans="1:12" s="74" customFormat="1" ht="21.95" customHeight="1" x14ac:dyDescent="0.3">
      <c r="A83" s="139"/>
      <c r="B83" s="184" t="s">
        <v>394</v>
      </c>
      <c r="C83" s="163" t="s">
        <v>329</v>
      </c>
      <c r="D83" s="139" t="s">
        <v>204</v>
      </c>
      <c r="E83" s="156"/>
      <c r="F83" s="156"/>
      <c r="G83" s="165"/>
      <c r="H83" s="156"/>
      <c r="I83" s="156"/>
      <c r="J83" s="182" t="s">
        <v>208</v>
      </c>
      <c r="K83" s="163" t="s">
        <v>330</v>
      </c>
      <c r="L83" s="155"/>
    </row>
    <row r="84" spans="1:12" s="74" customFormat="1" ht="21.95" customHeight="1" x14ac:dyDescent="0.3">
      <c r="A84" s="139"/>
      <c r="B84" s="184" t="s">
        <v>511</v>
      </c>
      <c r="C84" s="163" t="s">
        <v>331</v>
      </c>
      <c r="D84" s="139"/>
      <c r="E84" s="156"/>
      <c r="F84" s="156"/>
      <c r="G84" s="165"/>
      <c r="H84" s="156"/>
      <c r="I84" s="156"/>
      <c r="J84" s="182" t="s">
        <v>313</v>
      </c>
      <c r="K84" s="163" t="s">
        <v>344</v>
      </c>
      <c r="L84" s="155"/>
    </row>
    <row r="85" spans="1:12" s="74" customFormat="1" ht="21.95" customHeight="1" x14ac:dyDescent="0.3">
      <c r="A85" s="139"/>
      <c r="B85" s="184" t="s">
        <v>149</v>
      </c>
      <c r="C85" s="163" t="s">
        <v>333</v>
      </c>
      <c r="D85" s="139"/>
      <c r="E85" s="156"/>
      <c r="F85" s="156"/>
      <c r="G85" s="165"/>
      <c r="H85" s="156"/>
      <c r="I85" s="156"/>
      <c r="J85" s="182"/>
      <c r="K85" s="163"/>
      <c r="L85" s="155"/>
    </row>
    <row r="86" spans="1:12" s="74" customFormat="1" ht="21.95" customHeight="1" x14ac:dyDescent="0.3">
      <c r="A86" s="139"/>
      <c r="B86" s="184" t="s">
        <v>103</v>
      </c>
      <c r="C86" s="163"/>
      <c r="D86" s="139"/>
      <c r="E86" s="156"/>
      <c r="F86" s="156"/>
      <c r="G86" s="165"/>
      <c r="H86" s="156"/>
      <c r="I86" s="156"/>
      <c r="J86" s="182"/>
      <c r="K86" s="163"/>
      <c r="L86" s="155"/>
    </row>
    <row r="87" spans="1:12" s="74" customFormat="1" ht="21.95" customHeight="1" x14ac:dyDescent="0.3">
      <c r="A87" s="158"/>
      <c r="B87" s="185" t="s">
        <v>26</v>
      </c>
      <c r="C87" s="186"/>
      <c r="D87" s="158"/>
      <c r="E87" s="160"/>
      <c r="F87" s="160"/>
      <c r="G87" s="187"/>
      <c r="H87" s="160"/>
      <c r="I87" s="160"/>
      <c r="J87" s="188"/>
      <c r="K87" s="186"/>
      <c r="L87" s="159"/>
    </row>
    <row r="88" spans="1:12" s="74" customFormat="1" ht="21.95" customHeight="1" x14ac:dyDescent="0.3">
      <c r="A88" s="163"/>
      <c r="B88" s="164"/>
      <c r="C88" s="163"/>
      <c r="D88" s="163"/>
      <c r="E88" s="165"/>
      <c r="F88" s="165"/>
      <c r="G88" s="165"/>
      <c r="H88" s="165"/>
      <c r="I88" s="165"/>
      <c r="J88" s="218"/>
      <c r="K88" s="163"/>
      <c r="L88" s="164"/>
    </row>
    <row r="89" spans="1:12" s="74" customFormat="1" ht="21.95" customHeight="1" x14ac:dyDescent="0.3">
      <c r="A89" s="163"/>
      <c r="B89" s="164"/>
      <c r="C89" s="163"/>
      <c r="D89" s="163"/>
      <c r="E89" s="165"/>
      <c r="F89" s="165"/>
      <c r="G89" s="165"/>
      <c r="H89" s="165"/>
      <c r="I89" s="165"/>
      <c r="J89" s="218"/>
      <c r="K89" s="163"/>
      <c r="L89" s="164"/>
    </row>
    <row r="90" spans="1:12" s="126" customFormat="1" ht="20.25" x14ac:dyDescent="0.3">
      <c r="A90" s="382" t="s">
        <v>85</v>
      </c>
      <c r="B90" s="382"/>
      <c r="C90" s="382"/>
      <c r="D90" s="382"/>
      <c r="E90" s="382"/>
      <c r="F90" s="382"/>
      <c r="G90" s="382"/>
      <c r="H90" s="382"/>
      <c r="I90" s="382"/>
      <c r="J90" s="382"/>
      <c r="K90" s="382"/>
      <c r="L90" s="382"/>
    </row>
    <row r="91" spans="1:12" s="74" customFormat="1" ht="21.95" customHeight="1" x14ac:dyDescent="0.3">
      <c r="A91" s="375" t="s">
        <v>178</v>
      </c>
      <c r="B91" s="375"/>
      <c r="C91" s="375"/>
      <c r="D91" s="375"/>
      <c r="E91" s="375"/>
      <c r="F91" s="375"/>
      <c r="G91" s="375"/>
      <c r="H91" s="375"/>
      <c r="I91" s="375"/>
      <c r="J91" s="375"/>
      <c r="K91" s="375"/>
      <c r="L91" s="375"/>
    </row>
    <row r="92" spans="1:12" s="74" customFormat="1" ht="21.95" customHeight="1" x14ac:dyDescent="0.3">
      <c r="A92" s="146" t="s">
        <v>1</v>
      </c>
      <c r="B92" s="146"/>
      <c r="C92" s="146"/>
      <c r="D92" s="145"/>
      <c r="E92" s="145"/>
      <c r="F92" s="145"/>
      <c r="G92" s="145"/>
      <c r="H92" s="145"/>
      <c r="I92" s="145"/>
      <c r="J92" s="145"/>
      <c r="K92" s="145"/>
      <c r="L92" s="147" t="s">
        <v>2</v>
      </c>
    </row>
    <row r="93" spans="1:12" s="74" customFormat="1" ht="21.95" customHeight="1" x14ac:dyDescent="0.3">
      <c r="A93" s="146" t="s">
        <v>257</v>
      </c>
      <c r="B93" s="146"/>
      <c r="C93" s="146"/>
      <c r="D93" s="145"/>
      <c r="E93" s="145"/>
      <c r="F93" s="145"/>
      <c r="G93" s="145"/>
      <c r="H93" s="145"/>
      <c r="I93" s="145"/>
      <c r="J93" s="145"/>
      <c r="K93" s="145"/>
      <c r="L93" s="145"/>
    </row>
    <row r="94" spans="1:12" s="74" customFormat="1" ht="21.95" customHeight="1" x14ac:dyDescent="0.3">
      <c r="A94" s="146" t="s">
        <v>258</v>
      </c>
      <c r="B94" s="146"/>
      <c r="C94" s="146"/>
      <c r="D94" s="145"/>
      <c r="E94" s="145"/>
      <c r="F94" s="145"/>
      <c r="G94" s="145"/>
      <c r="H94" s="145"/>
      <c r="I94" s="145"/>
      <c r="J94" s="145"/>
      <c r="K94" s="146"/>
      <c r="L94" s="145"/>
    </row>
    <row r="95" spans="1:12" s="74" customFormat="1" ht="24" customHeight="1" x14ac:dyDescent="0.3">
      <c r="A95" s="146" t="s">
        <v>259</v>
      </c>
      <c r="B95" s="146"/>
      <c r="C95" s="146"/>
      <c r="D95" s="146"/>
      <c r="E95" s="145"/>
      <c r="F95" s="145"/>
      <c r="G95" s="145"/>
      <c r="H95" s="145"/>
      <c r="I95" s="145"/>
      <c r="J95" s="145"/>
      <c r="K95" s="146"/>
      <c r="L95" s="146"/>
    </row>
    <row r="96" spans="1:12" s="74" customFormat="1" ht="21.95" customHeight="1" x14ac:dyDescent="0.3">
      <c r="A96" s="376" t="s">
        <v>6</v>
      </c>
      <c r="B96" s="376" t="s">
        <v>7</v>
      </c>
      <c r="C96" s="376" t="s">
        <v>8</v>
      </c>
      <c r="D96" s="148" t="s">
        <v>9</v>
      </c>
      <c r="E96" s="378" t="s">
        <v>184</v>
      </c>
      <c r="F96" s="379"/>
      <c r="G96" s="379"/>
      <c r="H96" s="379"/>
      <c r="I96" s="380"/>
      <c r="J96" s="149" t="s">
        <v>10</v>
      </c>
      <c r="K96" s="376" t="s">
        <v>11</v>
      </c>
      <c r="L96" s="376" t="s">
        <v>158</v>
      </c>
    </row>
    <row r="97" spans="1:12" s="74" customFormat="1" ht="38.25" customHeight="1" x14ac:dyDescent="0.3">
      <c r="A97" s="377"/>
      <c r="B97" s="377"/>
      <c r="C97" s="377"/>
      <c r="D97" s="174" t="s">
        <v>13</v>
      </c>
      <c r="E97" s="151" t="s">
        <v>14</v>
      </c>
      <c r="F97" s="151" t="s">
        <v>163</v>
      </c>
      <c r="G97" s="151" t="s">
        <v>32</v>
      </c>
      <c r="H97" s="151" t="s">
        <v>261</v>
      </c>
      <c r="I97" s="151" t="s">
        <v>18</v>
      </c>
      <c r="J97" s="150" t="s">
        <v>19</v>
      </c>
      <c r="K97" s="377"/>
      <c r="L97" s="381"/>
    </row>
    <row r="98" spans="1:12" s="74" customFormat="1" ht="21.95" customHeight="1" x14ac:dyDescent="0.3">
      <c r="A98" s="138">
        <v>9</v>
      </c>
      <c r="B98" s="183" t="s">
        <v>334</v>
      </c>
      <c r="C98" s="180" t="s">
        <v>327</v>
      </c>
      <c r="D98" s="138" t="s">
        <v>317</v>
      </c>
      <c r="E98" s="153"/>
      <c r="F98" s="153"/>
      <c r="G98" s="153">
        <v>150000</v>
      </c>
      <c r="H98" s="153">
        <v>150000</v>
      </c>
      <c r="I98" s="153">
        <v>150000</v>
      </c>
      <c r="J98" s="138" t="s">
        <v>310</v>
      </c>
      <c r="K98" s="180" t="s">
        <v>328</v>
      </c>
      <c r="L98" s="138" t="s">
        <v>21</v>
      </c>
    </row>
    <row r="99" spans="1:12" s="74" customFormat="1" ht="21.95" customHeight="1" x14ac:dyDescent="0.3">
      <c r="A99" s="139"/>
      <c r="B99" s="184" t="s">
        <v>394</v>
      </c>
      <c r="C99" s="163" t="s">
        <v>329</v>
      </c>
      <c r="D99" s="139" t="s">
        <v>204</v>
      </c>
      <c r="E99" s="156"/>
      <c r="F99" s="156"/>
      <c r="G99" s="165"/>
      <c r="H99" s="156"/>
      <c r="I99" s="156"/>
      <c r="J99" s="182" t="s">
        <v>208</v>
      </c>
      <c r="K99" s="163" t="s">
        <v>330</v>
      </c>
      <c r="L99" s="155"/>
    </row>
    <row r="100" spans="1:12" s="74" customFormat="1" ht="21.95" customHeight="1" x14ac:dyDescent="0.3">
      <c r="A100" s="139"/>
      <c r="B100" s="184" t="s">
        <v>534</v>
      </c>
      <c r="C100" s="163" t="s">
        <v>331</v>
      </c>
      <c r="D100" s="139"/>
      <c r="E100" s="156"/>
      <c r="F100" s="156"/>
      <c r="G100" s="165"/>
      <c r="H100" s="156"/>
      <c r="I100" s="156"/>
      <c r="J100" s="182" t="s">
        <v>313</v>
      </c>
      <c r="K100" s="163" t="s">
        <v>344</v>
      </c>
      <c r="L100" s="155"/>
    </row>
    <row r="101" spans="1:12" s="74" customFormat="1" ht="21.95" customHeight="1" x14ac:dyDescent="0.3">
      <c r="A101" s="139"/>
      <c r="B101" s="184" t="s">
        <v>535</v>
      </c>
      <c r="C101" s="163" t="s">
        <v>333</v>
      </c>
      <c r="D101" s="139"/>
      <c r="E101" s="156"/>
      <c r="F101" s="156"/>
      <c r="G101" s="165"/>
      <c r="H101" s="156"/>
      <c r="I101" s="156"/>
      <c r="J101" s="182"/>
      <c r="K101" s="163"/>
      <c r="L101" s="155"/>
    </row>
    <row r="102" spans="1:12" s="74" customFormat="1" ht="21.95" customHeight="1" x14ac:dyDescent="0.3">
      <c r="A102" s="139"/>
      <c r="B102" s="184" t="s">
        <v>103</v>
      </c>
      <c r="C102" s="163"/>
      <c r="D102" s="139"/>
      <c r="E102" s="156"/>
      <c r="F102" s="156"/>
      <c r="G102" s="165"/>
      <c r="H102" s="156"/>
      <c r="I102" s="156"/>
      <c r="J102" s="182"/>
      <c r="K102" s="163"/>
      <c r="L102" s="155"/>
    </row>
    <row r="103" spans="1:12" s="74" customFormat="1" ht="21.95" customHeight="1" x14ac:dyDescent="0.3">
      <c r="A103" s="158"/>
      <c r="B103" s="185" t="s">
        <v>26</v>
      </c>
      <c r="C103" s="186"/>
      <c r="D103" s="158"/>
      <c r="E103" s="160"/>
      <c r="F103" s="160"/>
      <c r="G103" s="187"/>
      <c r="H103" s="160"/>
      <c r="I103" s="160"/>
      <c r="J103" s="188"/>
      <c r="K103" s="186"/>
      <c r="L103" s="159"/>
    </row>
    <row r="104" spans="1:12" s="74" customFormat="1" ht="21.95" customHeight="1" x14ac:dyDescent="0.3">
      <c r="A104" s="138">
        <v>10</v>
      </c>
      <c r="B104" s="183" t="s">
        <v>334</v>
      </c>
      <c r="C104" s="180" t="s">
        <v>327</v>
      </c>
      <c r="D104" s="138" t="s">
        <v>317</v>
      </c>
      <c r="E104" s="153"/>
      <c r="F104" s="153"/>
      <c r="G104" s="153">
        <v>300000</v>
      </c>
      <c r="H104" s="153">
        <v>300000</v>
      </c>
      <c r="I104" s="153">
        <v>300000</v>
      </c>
      <c r="J104" s="138" t="s">
        <v>310</v>
      </c>
      <c r="K104" s="180" t="s">
        <v>328</v>
      </c>
      <c r="L104" s="138" t="s">
        <v>21</v>
      </c>
    </row>
    <row r="105" spans="1:12" s="74" customFormat="1" ht="21.95" customHeight="1" x14ac:dyDescent="0.3">
      <c r="A105" s="139"/>
      <c r="B105" s="184" t="s">
        <v>394</v>
      </c>
      <c r="C105" s="163" t="s">
        <v>329</v>
      </c>
      <c r="D105" s="139" t="s">
        <v>204</v>
      </c>
      <c r="E105" s="156"/>
      <c r="F105" s="156"/>
      <c r="G105" s="165"/>
      <c r="H105" s="156"/>
      <c r="I105" s="156"/>
      <c r="J105" s="182" t="s">
        <v>208</v>
      </c>
      <c r="K105" s="163" t="s">
        <v>330</v>
      </c>
      <c r="L105" s="155"/>
    </row>
    <row r="106" spans="1:12" s="74" customFormat="1" ht="21.95" customHeight="1" x14ac:dyDescent="0.3">
      <c r="A106" s="139"/>
      <c r="B106" s="184" t="s">
        <v>556</v>
      </c>
      <c r="C106" s="163" t="s">
        <v>331</v>
      </c>
      <c r="D106" s="139"/>
      <c r="E106" s="156"/>
      <c r="F106" s="156"/>
      <c r="G106" s="165"/>
      <c r="H106" s="156"/>
      <c r="I106" s="156"/>
      <c r="J106" s="182" t="s">
        <v>313</v>
      </c>
      <c r="K106" s="163" t="s">
        <v>344</v>
      </c>
      <c r="L106" s="155"/>
    </row>
    <row r="107" spans="1:12" s="74" customFormat="1" ht="21.95" customHeight="1" x14ac:dyDescent="0.3">
      <c r="A107" s="139"/>
      <c r="B107" s="184" t="s">
        <v>557</v>
      </c>
      <c r="C107" s="163" t="s">
        <v>333</v>
      </c>
      <c r="D107" s="139"/>
      <c r="E107" s="156"/>
      <c r="F107" s="156"/>
      <c r="G107" s="165"/>
      <c r="H107" s="156"/>
      <c r="I107" s="156"/>
      <c r="J107" s="182"/>
      <c r="K107" s="163"/>
      <c r="L107" s="155"/>
    </row>
    <row r="108" spans="1:12" s="74" customFormat="1" ht="21.95" customHeight="1" x14ac:dyDescent="0.3">
      <c r="A108" s="139"/>
      <c r="B108" s="184" t="s">
        <v>103</v>
      </c>
      <c r="C108" s="163"/>
      <c r="D108" s="139"/>
      <c r="E108" s="156"/>
      <c r="F108" s="156"/>
      <c r="G108" s="165"/>
      <c r="H108" s="156"/>
      <c r="I108" s="156"/>
      <c r="J108" s="182"/>
      <c r="K108" s="163"/>
      <c r="L108" s="155"/>
    </row>
    <row r="109" spans="1:12" s="74" customFormat="1" ht="21.95" customHeight="1" x14ac:dyDescent="0.3">
      <c r="A109" s="158"/>
      <c r="B109" s="185" t="s">
        <v>26</v>
      </c>
      <c r="C109" s="186"/>
      <c r="D109" s="158"/>
      <c r="E109" s="160"/>
      <c r="F109" s="160"/>
      <c r="G109" s="187"/>
      <c r="H109" s="160"/>
      <c r="I109" s="160"/>
      <c r="J109" s="188"/>
      <c r="K109" s="186"/>
      <c r="L109" s="159"/>
    </row>
    <row r="110" spans="1:12" s="74" customFormat="1" ht="21.95" customHeight="1" x14ac:dyDescent="0.3">
      <c r="A110" s="163"/>
      <c r="B110" s="164"/>
      <c r="C110" s="163"/>
      <c r="D110" s="163"/>
      <c r="E110" s="165"/>
      <c r="F110" s="165"/>
      <c r="G110" s="165"/>
      <c r="H110" s="165"/>
      <c r="I110" s="165"/>
      <c r="J110" s="218"/>
      <c r="K110" s="163"/>
      <c r="L110" s="164"/>
    </row>
    <row r="111" spans="1:12" s="74" customFormat="1" ht="21.95" customHeight="1" x14ac:dyDescent="0.3">
      <c r="A111" s="163"/>
      <c r="B111" s="164"/>
      <c r="C111" s="163"/>
      <c r="D111" s="163"/>
      <c r="E111" s="165"/>
      <c r="F111" s="165"/>
      <c r="G111" s="165"/>
      <c r="H111" s="165"/>
      <c r="I111" s="165"/>
      <c r="J111" s="218"/>
      <c r="K111" s="163"/>
      <c r="L111" s="164"/>
    </row>
    <row r="112" spans="1:12" s="126" customFormat="1" ht="20.25" x14ac:dyDescent="0.3">
      <c r="A112" s="382" t="s">
        <v>85</v>
      </c>
      <c r="B112" s="382"/>
      <c r="C112" s="382"/>
      <c r="D112" s="382"/>
      <c r="E112" s="382"/>
      <c r="F112" s="382"/>
      <c r="G112" s="382"/>
      <c r="H112" s="382"/>
      <c r="I112" s="382"/>
      <c r="J112" s="382"/>
      <c r="K112" s="382"/>
      <c r="L112" s="382"/>
    </row>
    <row r="113" spans="1:12" s="74" customFormat="1" ht="21.95" customHeight="1" x14ac:dyDescent="0.3">
      <c r="A113" s="375" t="s">
        <v>178</v>
      </c>
      <c r="B113" s="375"/>
      <c r="C113" s="375"/>
      <c r="D113" s="375"/>
      <c r="E113" s="375"/>
      <c r="F113" s="375"/>
      <c r="G113" s="375"/>
      <c r="H113" s="375"/>
      <c r="I113" s="375"/>
      <c r="J113" s="375"/>
      <c r="K113" s="375"/>
      <c r="L113" s="375"/>
    </row>
    <row r="114" spans="1:12" s="74" customFormat="1" ht="21.95" customHeight="1" x14ac:dyDescent="0.3">
      <c r="A114" s="146" t="s">
        <v>1</v>
      </c>
      <c r="B114" s="146"/>
      <c r="C114" s="146"/>
      <c r="D114" s="145"/>
      <c r="E114" s="145"/>
      <c r="F114" s="145"/>
      <c r="G114" s="145"/>
      <c r="H114" s="145"/>
      <c r="I114" s="145"/>
      <c r="J114" s="145"/>
      <c r="K114" s="145"/>
      <c r="L114" s="147" t="s">
        <v>2</v>
      </c>
    </row>
    <row r="115" spans="1:12" s="74" customFormat="1" ht="21.95" customHeight="1" x14ac:dyDescent="0.3">
      <c r="A115" s="146" t="s">
        <v>257</v>
      </c>
      <c r="B115" s="146"/>
      <c r="C115" s="146"/>
      <c r="D115" s="145"/>
      <c r="E115" s="145"/>
      <c r="F115" s="145"/>
      <c r="G115" s="145"/>
      <c r="H115" s="145"/>
      <c r="I115" s="145"/>
      <c r="J115" s="145"/>
      <c r="K115" s="145"/>
      <c r="L115" s="145"/>
    </row>
    <row r="116" spans="1:12" s="74" customFormat="1" ht="21.95" customHeight="1" x14ac:dyDescent="0.3">
      <c r="A116" s="146" t="s">
        <v>258</v>
      </c>
      <c r="B116" s="146"/>
      <c r="C116" s="146"/>
      <c r="D116" s="145"/>
      <c r="E116" s="145"/>
      <c r="F116" s="145"/>
      <c r="G116" s="145"/>
      <c r="H116" s="145"/>
      <c r="I116" s="145"/>
      <c r="J116" s="145"/>
      <c r="K116" s="146"/>
      <c r="L116" s="145"/>
    </row>
    <row r="117" spans="1:12" s="74" customFormat="1" ht="24" customHeight="1" x14ac:dyDescent="0.3">
      <c r="A117" s="146" t="s">
        <v>259</v>
      </c>
      <c r="B117" s="146"/>
      <c r="C117" s="146"/>
      <c r="D117" s="146"/>
      <c r="E117" s="145"/>
      <c r="F117" s="145"/>
      <c r="G117" s="145"/>
      <c r="H117" s="145"/>
      <c r="I117" s="145"/>
      <c r="J117" s="145"/>
      <c r="K117" s="146"/>
      <c r="L117" s="146"/>
    </row>
    <row r="118" spans="1:12" s="74" customFormat="1" ht="21.95" customHeight="1" x14ac:dyDescent="0.3">
      <c r="A118" s="376" t="s">
        <v>6</v>
      </c>
      <c r="B118" s="376" t="s">
        <v>7</v>
      </c>
      <c r="C118" s="376" t="s">
        <v>8</v>
      </c>
      <c r="D118" s="148" t="s">
        <v>9</v>
      </c>
      <c r="E118" s="378" t="s">
        <v>184</v>
      </c>
      <c r="F118" s="379"/>
      <c r="G118" s="379"/>
      <c r="H118" s="379"/>
      <c r="I118" s="380"/>
      <c r="J118" s="149" t="s">
        <v>10</v>
      </c>
      <c r="K118" s="376" t="s">
        <v>11</v>
      </c>
      <c r="L118" s="376" t="s">
        <v>158</v>
      </c>
    </row>
    <row r="119" spans="1:12" s="74" customFormat="1" ht="38.25" customHeight="1" x14ac:dyDescent="0.3">
      <c r="A119" s="377"/>
      <c r="B119" s="377"/>
      <c r="C119" s="377"/>
      <c r="D119" s="174" t="s">
        <v>13</v>
      </c>
      <c r="E119" s="151" t="s">
        <v>14</v>
      </c>
      <c r="F119" s="151" t="s">
        <v>163</v>
      </c>
      <c r="G119" s="151" t="s">
        <v>32</v>
      </c>
      <c r="H119" s="151" t="s">
        <v>261</v>
      </c>
      <c r="I119" s="151" t="s">
        <v>18</v>
      </c>
      <c r="J119" s="150" t="s">
        <v>19</v>
      </c>
      <c r="K119" s="377"/>
      <c r="L119" s="381"/>
    </row>
    <row r="120" spans="1:12" s="74" customFormat="1" ht="21.95" customHeight="1" x14ac:dyDescent="0.3">
      <c r="A120" s="138">
        <v>11</v>
      </c>
      <c r="B120" s="183" t="s">
        <v>334</v>
      </c>
      <c r="C120" s="180" t="s">
        <v>327</v>
      </c>
      <c r="D120" s="138" t="s">
        <v>317</v>
      </c>
      <c r="E120" s="153"/>
      <c r="F120" s="153"/>
      <c r="G120" s="153">
        <v>300000</v>
      </c>
      <c r="H120" s="153">
        <v>300000</v>
      </c>
      <c r="I120" s="153">
        <v>300000</v>
      </c>
      <c r="J120" s="138" t="s">
        <v>310</v>
      </c>
      <c r="K120" s="180" t="s">
        <v>328</v>
      </c>
      <c r="L120" s="138" t="s">
        <v>21</v>
      </c>
    </row>
    <row r="121" spans="1:12" s="74" customFormat="1" ht="21.95" customHeight="1" x14ac:dyDescent="0.3">
      <c r="A121" s="139"/>
      <c r="B121" s="184" t="s">
        <v>394</v>
      </c>
      <c r="C121" s="163" t="s">
        <v>329</v>
      </c>
      <c r="D121" s="139" t="s">
        <v>204</v>
      </c>
      <c r="E121" s="156"/>
      <c r="F121" s="156"/>
      <c r="G121" s="165"/>
      <c r="H121" s="156"/>
      <c r="I121" s="156"/>
      <c r="J121" s="182" t="s">
        <v>208</v>
      </c>
      <c r="K121" s="163" t="s">
        <v>330</v>
      </c>
      <c r="L121" s="155"/>
    </row>
    <row r="122" spans="1:12" s="74" customFormat="1" ht="21.95" customHeight="1" x14ac:dyDescent="0.3">
      <c r="A122" s="139"/>
      <c r="B122" s="184" t="s">
        <v>578</v>
      </c>
      <c r="C122" s="163" t="s">
        <v>331</v>
      </c>
      <c r="D122" s="139"/>
      <c r="E122" s="156"/>
      <c r="F122" s="156"/>
      <c r="G122" s="165"/>
      <c r="H122" s="156"/>
      <c r="I122" s="156"/>
      <c r="J122" s="182" t="s">
        <v>313</v>
      </c>
      <c r="K122" s="163" t="s">
        <v>344</v>
      </c>
      <c r="L122" s="155"/>
    </row>
    <row r="123" spans="1:12" s="74" customFormat="1" ht="21.95" customHeight="1" x14ac:dyDescent="0.3">
      <c r="A123" s="139"/>
      <c r="B123" s="184" t="s">
        <v>579</v>
      </c>
      <c r="C123" s="163" t="s">
        <v>333</v>
      </c>
      <c r="D123" s="139"/>
      <c r="E123" s="156"/>
      <c r="F123" s="156"/>
      <c r="G123" s="165"/>
      <c r="H123" s="156"/>
      <c r="I123" s="156"/>
      <c r="J123" s="182"/>
      <c r="K123" s="163"/>
      <c r="L123" s="155"/>
    </row>
    <row r="124" spans="1:12" s="74" customFormat="1" ht="21.95" customHeight="1" x14ac:dyDescent="0.3">
      <c r="A124" s="139"/>
      <c r="B124" s="184" t="s">
        <v>103</v>
      </c>
      <c r="C124" s="163"/>
      <c r="D124" s="139"/>
      <c r="E124" s="156"/>
      <c r="F124" s="156"/>
      <c r="G124" s="165"/>
      <c r="H124" s="156"/>
      <c r="I124" s="156"/>
      <c r="J124" s="182"/>
      <c r="K124" s="163"/>
      <c r="L124" s="155"/>
    </row>
    <row r="125" spans="1:12" s="74" customFormat="1" ht="21.95" customHeight="1" x14ac:dyDescent="0.3">
      <c r="A125" s="158"/>
      <c r="B125" s="185" t="s">
        <v>26</v>
      </c>
      <c r="C125" s="186"/>
      <c r="D125" s="158"/>
      <c r="E125" s="160"/>
      <c r="F125" s="160"/>
      <c r="G125" s="187"/>
      <c r="H125" s="160"/>
      <c r="I125" s="160"/>
      <c r="J125" s="188"/>
      <c r="K125" s="186"/>
      <c r="L125" s="159"/>
    </row>
    <row r="126" spans="1:12" s="74" customFormat="1" ht="21.95" customHeight="1" x14ac:dyDescent="0.3">
      <c r="A126" s="138">
        <v>12</v>
      </c>
      <c r="B126" s="183" t="s">
        <v>334</v>
      </c>
      <c r="C126" s="180" t="s">
        <v>327</v>
      </c>
      <c r="D126" s="138" t="s">
        <v>317</v>
      </c>
      <c r="E126" s="153"/>
      <c r="F126" s="153"/>
      <c r="G126" s="153">
        <v>300000</v>
      </c>
      <c r="H126" s="153">
        <v>300000</v>
      </c>
      <c r="I126" s="153">
        <v>300000</v>
      </c>
      <c r="J126" s="138" t="s">
        <v>310</v>
      </c>
      <c r="K126" s="180" t="s">
        <v>328</v>
      </c>
      <c r="L126" s="138" t="s">
        <v>21</v>
      </c>
    </row>
    <row r="127" spans="1:12" s="74" customFormat="1" ht="21.95" customHeight="1" x14ac:dyDescent="0.3">
      <c r="A127" s="139"/>
      <c r="B127" s="184" t="s">
        <v>394</v>
      </c>
      <c r="C127" s="163" t="s">
        <v>329</v>
      </c>
      <c r="D127" s="139" t="s">
        <v>204</v>
      </c>
      <c r="E127" s="156"/>
      <c r="F127" s="156"/>
      <c r="G127" s="165"/>
      <c r="H127" s="156"/>
      <c r="I127" s="156"/>
      <c r="J127" s="182" t="s">
        <v>208</v>
      </c>
      <c r="K127" s="163" t="s">
        <v>330</v>
      </c>
      <c r="L127" s="155"/>
    </row>
    <row r="128" spans="1:12" s="74" customFormat="1" ht="21.95" customHeight="1" x14ac:dyDescent="0.3">
      <c r="A128" s="139"/>
      <c r="B128" s="184" t="s">
        <v>587</v>
      </c>
      <c r="C128" s="163" t="s">
        <v>331</v>
      </c>
      <c r="D128" s="139"/>
      <c r="E128" s="156"/>
      <c r="F128" s="156"/>
      <c r="G128" s="165"/>
      <c r="H128" s="156"/>
      <c r="I128" s="156"/>
      <c r="J128" s="182" t="s">
        <v>313</v>
      </c>
      <c r="K128" s="163" t="s">
        <v>344</v>
      </c>
      <c r="L128" s="155"/>
    </row>
    <row r="129" spans="1:12" s="74" customFormat="1" ht="21.95" customHeight="1" x14ac:dyDescent="0.3">
      <c r="A129" s="139"/>
      <c r="B129" s="184" t="s">
        <v>588</v>
      </c>
      <c r="C129" s="163" t="s">
        <v>333</v>
      </c>
      <c r="D129" s="139"/>
      <c r="E129" s="156"/>
      <c r="F129" s="156"/>
      <c r="G129" s="165"/>
      <c r="H129" s="156"/>
      <c r="I129" s="156"/>
      <c r="J129" s="182"/>
      <c r="K129" s="163"/>
      <c r="L129" s="155"/>
    </row>
    <row r="130" spans="1:12" s="74" customFormat="1" ht="21.95" customHeight="1" x14ac:dyDescent="0.3">
      <c r="A130" s="139"/>
      <c r="B130" s="184" t="s">
        <v>103</v>
      </c>
      <c r="C130" s="163"/>
      <c r="D130" s="139"/>
      <c r="E130" s="156"/>
      <c r="F130" s="156"/>
      <c r="G130" s="165"/>
      <c r="H130" s="156"/>
      <c r="I130" s="156"/>
      <c r="J130" s="182"/>
      <c r="K130" s="163"/>
      <c r="L130" s="155"/>
    </row>
    <row r="131" spans="1:12" s="74" customFormat="1" ht="21.95" customHeight="1" x14ac:dyDescent="0.3">
      <c r="A131" s="158"/>
      <c r="B131" s="185" t="s">
        <v>26</v>
      </c>
      <c r="C131" s="186"/>
      <c r="D131" s="158"/>
      <c r="E131" s="160"/>
      <c r="F131" s="160"/>
      <c r="G131" s="187"/>
      <c r="H131" s="160"/>
      <c r="I131" s="160"/>
      <c r="J131" s="188"/>
      <c r="K131" s="186"/>
      <c r="L131" s="159"/>
    </row>
    <row r="132" spans="1:12" s="74" customFormat="1" ht="21.95" customHeight="1" x14ac:dyDescent="0.3">
      <c r="A132" s="163"/>
      <c r="B132" s="164"/>
      <c r="C132" s="163"/>
      <c r="D132" s="163"/>
      <c r="E132" s="165"/>
      <c r="F132" s="165"/>
      <c r="G132" s="165"/>
      <c r="H132" s="165"/>
      <c r="I132" s="165"/>
      <c r="J132" s="218"/>
      <c r="K132" s="163"/>
      <c r="L132" s="164"/>
    </row>
    <row r="133" spans="1:12" s="74" customFormat="1" ht="21.95" customHeight="1" x14ac:dyDescent="0.3">
      <c r="A133" s="163"/>
      <c r="B133" s="164"/>
      <c r="C133" s="163"/>
      <c r="D133" s="163"/>
      <c r="E133" s="165"/>
      <c r="F133" s="165"/>
      <c r="G133" s="165"/>
      <c r="H133" s="165"/>
      <c r="I133" s="165"/>
      <c r="J133" s="218"/>
      <c r="K133" s="163"/>
      <c r="L133" s="164"/>
    </row>
    <row r="134" spans="1:12" s="126" customFormat="1" ht="20.25" x14ac:dyDescent="0.3">
      <c r="A134" s="382" t="s">
        <v>85</v>
      </c>
      <c r="B134" s="382"/>
      <c r="C134" s="382"/>
      <c r="D134" s="382"/>
      <c r="E134" s="382"/>
      <c r="F134" s="382"/>
      <c r="G134" s="382"/>
      <c r="H134" s="382"/>
      <c r="I134" s="382"/>
      <c r="J134" s="382"/>
      <c r="K134" s="382"/>
      <c r="L134" s="382"/>
    </row>
    <row r="135" spans="1:12" s="74" customFormat="1" ht="21.95" customHeight="1" x14ac:dyDescent="0.3">
      <c r="A135" s="375" t="s">
        <v>178</v>
      </c>
      <c r="B135" s="375"/>
      <c r="C135" s="375"/>
      <c r="D135" s="375"/>
      <c r="E135" s="375"/>
      <c r="F135" s="375"/>
      <c r="G135" s="375"/>
      <c r="H135" s="375"/>
      <c r="I135" s="375"/>
      <c r="J135" s="375"/>
      <c r="K135" s="375"/>
      <c r="L135" s="375"/>
    </row>
    <row r="136" spans="1:12" s="74" customFormat="1" ht="21.95" customHeight="1" x14ac:dyDescent="0.3">
      <c r="A136" s="146" t="s">
        <v>1</v>
      </c>
      <c r="B136" s="146"/>
      <c r="C136" s="146"/>
      <c r="D136" s="145"/>
      <c r="E136" s="145"/>
      <c r="F136" s="145"/>
      <c r="G136" s="145"/>
      <c r="H136" s="145"/>
      <c r="I136" s="145"/>
      <c r="J136" s="145"/>
      <c r="K136" s="145"/>
      <c r="L136" s="147" t="s">
        <v>2</v>
      </c>
    </row>
    <row r="137" spans="1:12" s="74" customFormat="1" ht="21.95" customHeight="1" x14ac:dyDescent="0.3">
      <c r="A137" s="146" t="s">
        <v>257</v>
      </c>
      <c r="B137" s="146"/>
      <c r="C137" s="146"/>
      <c r="D137" s="145"/>
      <c r="E137" s="145"/>
      <c r="F137" s="145"/>
      <c r="G137" s="145"/>
      <c r="H137" s="145"/>
      <c r="I137" s="145"/>
      <c r="J137" s="145"/>
      <c r="K137" s="145"/>
      <c r="L137" s="145"/>
    </row>
    <row r="138" spans="1:12" s="74" customFormat="1" ht="21.95" customHeight="1" x14ac:dyDescent="0.3">
      <c r="A138" s="146" t="s">
        <v>258</v>
      </c>
      <c r="B138" s="146"/>
      <c r="C138" s="146"/>
      <c r="D138" s="145"/>
      <c r="E138" s="145"/>
      <c r="F138" s="145"/>
      <c r="G138" s="145"/>
      <c r="H138" s="145"/>
      <c r="I138" s="145"/>
      <c r="J138" s="145"/>
      <c r="K138" s="146"/>
      <c r="L138" s="145"/>
    </row>
    <row r="139" spans="1:12" s="74" customFormat="1" ht="24" customHeight="1" x14ac:dyDescent="0.3">
      <c r="A139" s="146" t="s">
        <v>259</v>
      </c>
      <c r="B139" s="146"/>
      <c r="C139" s="146"/>
      <c r="D139" s="146"/>
      <c r="E139" s="145"/>
      <c r="F139" s="145"/>
      <c r="G139" s="145"/>
      <c r="H139" s="145"/>
      <c r="I139" s="145"/>
      <c r="J139" s="145"/>
      <c r="K139" s="146"/>
      <c r="L139" s="146"/>
    </row>
    <row r="140" spans="1:12" s="74" customFormat="1" ht="21.95" customHeight="1" x14ac:dyDescent="0.3">
      <c r="A140" s="376" t="s">
        <v>6</v>
      </c>
      <c r="B140" s="376" t="s">
        <v>7</v>
      </c>
      <c r="C140" s="376" t="s">
        <v>8</v>
      </c>
      <c r="D140" s="148" t="s">
        <v>9</v>
      </c>
      <c r="E140" s="378" t="s">
        <v>184</v>
      </c>
      <c r="F140" s="379"/>
      <c r="G140" s="379"/>
      <c r="H140" s="379"/>
      <c r="I140" s="380"/>
      <c r="J140" s="149" t="s">
        <v>10</v>
      </c>
      <c r="K140" s="376" t="s">
        <v>11</v>
      </c>
      <c r="L140" s="376" t="s">
        <v>158</v>
      </c>
    </row>
    <row r="141" spans="1:12" s="74" customFormat="1" ht="38.25" customHeight="1" x14ac:dyDescent="0.3">
      <c r="A141" s="377"/>
      <c r="B141" s="377"/>
      <c r="C141" s="377"/>
      <c r="D141" s="174" t="s">
        <v>13</v>
      </c>
      <c r="E141" s="151" t="s">
        <v>14</v>
      </c>
      <c r="F141" s="151" t="s">
        <v>163</v>
      </c>
      <c r="G141" s="151" t="s">
        <v>32</v>
      </c>
      <c r="H141" s="151" t="s">
        <v>261</v>
      </c>
      <c r="I141" s="151" t="s">
        <v>18</v>
      </c>
      <c r="J141" s="150" t="s">
        <v>19</v>
      </c>
      <c r="K141" s="377"/>
      <c r="L141" s="381"/>
    </row>
    <row r="142" spans="1:12" s="74" customFormat="1" ht="21.95" customHeight="1" x14ac:dyDescent="0.3">
      <c r="A142" s="138">
        <v>13</v>
      </c>
      <c r="B142" s="183" t="s">
        <v>334</v>
      </c>
      <c r="C142" s="180" t="s">
        <v>327</v>
      </c>
      <c r="D142" s="138" t="s">
        <v>317</v>
      </c>
      <c r="E142" s="153"/>
      <c r="F142" s="153"/>
      <c r="G142" s="153">
        <v>300000</v>
      </c>
      <c r="H142" s="153">
        <v>300000</v>
      </c>
      <c r="I142" s="153">
        <v>300000</v>
      </c>
      <c r="J142" s="138" t="s">
        <v>310</v>
      </c>
      <c r="K142" s="180" t="s">
        <v>328</v>
      </c>
      <c r="L142" s="138" t="s">
        <v>21</v>
      </c>
    </row>
    <row r="143" spans="1:12" s="74" customFormat="1" ht="21.95" customHeight="1" x14ac:dyDescent="0.3">
      <c r="A143" s="139"/>
      <c r="B143" s="184" t="s">
        <v>394</v>
      </c>
      <c r="C143" s="163" t="s">
        <v>329</v>
      </c>
      <c r="D143" s="139" t="s">
        <v>204</v>
      </c>
      <c r="E143" s="156"/>
      <c r="F143" s="156"/>
      <c r="G143" s="165"/>
      <c r="H143" s="156"/>
      <c r="I143" s="156"/>
      <c r="J143" s="182" t="s">
        <v>208</v>
      </c>
      <c r="K143" s="163" t="s">
        <v>330</v>
      </c>
      <c r="L143" s="155"/>
    </row>
    <row r="144" spans="1:12" s="74" customFormat="1" ht="21.95" customHeight="1" x14ac:dyDescent="0.3">
      <c r="A144" s="139"/>
      <c r="B144" s="184" t="s">
        <v>605</v>
      </c>
      <c r="C144" s="163" t="s">
        <v>331</v>
      </c>
      <c r="D144" s="139"/>
      <c r="E144" s="156"/>
      <c r="F144" s="156"/>
      <c r="G144" s="165"/>
      <c r="H144" s="156"/>
      <c r="I144" s="156"/>
      <c r="J144" s="182" t="s">
        <v>313</v>
      </c>
      <c r="K144" s="163" t="s">
        <v>344</v>
      </c>
      <c r="L144" s="155"/>
    </row>
    <row r="145" spans="1:12" s="74" customFormat="1" ht="21.95" customHeight="1" x14ac:dyDescent="0.3">
      <c r="A145" s="139"/>
      <c r="B145" s="184" t="s">
        <v>606</v>
      </c>
      <c r="C145" s="163" t="s">
        <v>333</v>
      </c>
      <c r="D145" s="139"/>
      <c r="E145" s="156"/>
      <c r="F145" s="156"/>
      <c r="G145" s="165"/>
      <c r="H145" s="156"/>
      <c r="I145" s="156"/>
      <c r="J145" s="182"/>
      <c r="K145" s="163"/>
      <c r="L145" s="155"/>
    </row>
    <row r="146" spans="1:12" s="74" customFormat="1" ht="21.95" customHeight="1" x14ac:dyDescent="0.3">
      <c r="A146" s="139"/>
      <c r="B146" s="184" t="s">
        <v>103</v>
      </c>
      <c r="C146" s="163"/>
      <c r="D146" s="139"/>
      <c r="E146" s="156"/>
      <c r="F146" s="156"/>
      <c r="G146" s="165"/>
      <c r="H146" s="156"/>
      <c r="I146" s="156"/>
      <c r="J146" s="182"/>
      <c r="K146" s="163"/>
      <c r="L146" s="155"/>
    </row>
    <row r="147" spans="1:12" s="74" customFormat="1" ht="21.95" customHeight="1" x14ac:dyDescent="0.3">
      <c r="A147" s="158"/>
      <c r="B147" s="185" t="s">
        <v>26</v>
      </c>
      <c r="C147" s="186"/>
      <c r="D147" s="158"/>
      <c r="E147" s="160"/>
      <c r="F147" s="160"/>
      <c r="G147" s="187"/>
      <c r="H147" s="160"/>
      <c r="I147" s="160"/>
      <c r="J147" s="188"/>
      <c r="K147" s="186"/>
      <c r="L147" s="159"/>
    </row>
    <row r="148" spans="1:12" s="74" customFormat="1" ht="21.95" customHeight="1" x14ac:dyDescent="0.3">
      <c r="A148" s="138">
        <v>14</v>
      </c>
      <c r="B148" s="183" t="s">
        <v>334</v>
      </c>
      <c r="C148" s="180" t="s">
        <v>327</v>
      </c>
      <c r="D148" s="138" t="s">
        <v>317</v>
      </c>
      <c r="E148" s="153"/>
      <c r="F148" s="153"/>
      <c r="G148" s="153">
        <v>300000</v>
      </c>
      <c r="H148" s="153">
        <v>300000</v>
      </c>
      <c r="I148" s="153">
        <v>300000</v>
      </c>
      <c r="J148" s="138" t="s">
        <v>310</v>
      </c>
      <c r="K148" s="180" t="s">
        <v>328</v>
      </c>
      <c r="L148" s="138" t="s">
        <v>21</v>
      </c>
    </row>
    <row r="149" spans="1:12" s="74" customFormat="1" ht="21.95" customHeight="1" x14ac:dyDescent="0.3">
      <c r="A149" s="139"/>
      <c r="B149" s="184" t="s">
        <v>394</v>
      </c>
      <c r="C149" s="163" t="s">
        <v>329</v>
      </c>
      <c r="D149" s="139" t="s">
        <v>204</v>
      </c>
      <c r="E149" s="156"/>
      <c r="F149" s="156"/>
      <c r="G149" s="165"/>
      <c r="H149" s="156"/>
      <c r="I149" s="156"/>
      <c r="J149" s="182" t="s">
        <v>208</v>
      </c>
      <c r="K149" s="163" t="s">
        <v>330</v>
      </c>
      <c r="L149" s="155"/>
    </row>
    <row r="150" spans="1:12" s="74" customFormat="1" ht="21.95" customHeight="1" x14ac:dyDescent="0.3">
      <c r="A150" s="139"/>
      <c r="B150" s="184" t="s">
        <v>632</v>
      </c>
      <c r="C150" s="163" t="s">
        <v>331</v>
      </c>
      <c r="D150" s="139"/>
      <c r="E150" s="156"/>
      <c r="F150" s="156"/>
      <c r="G150" s="165"/>
      <c r="H150" s="156"/>
      <c r="I150" s="156"/>
      <c r="J150" s="182" t="s">
        <v>313</v>
      </c>
      <c r="K150" s="163" t="s">
        <v>344</v>
      </c>
      <c r="L150" s="155"/>
    </row>
    <row r="151" spans="1:12" s="74" customFormat="1" ht="21.95" customHeight="1" x14ac:dyDescent="0.3">
      <c r="A151" s="139"/>
      <c r="B151" s="184" t="s">
        <v>633</v>
      </c>
      <c r="C151" s="163" t="s">
        <v>333</v>
      </c>
      <c r="D151" s="139"/>
      <c r="E151" s="156"/>
      <c r="F151" s="156"/>
      <c r="G151" s="165"/>
      <c r="H151" s="156"/>
      <c r="I151" s="156"/>
      <c r="J151" s="182"/>
      <c r="K151" s="163"/>
      <c r="L151" s="155"/>
    </row>
    <row r="152" spans="1:12" s="74" customFormat="1" ht="21.95" customHeight="1" x14ac:dyDescent="0.3">
      <c r="A152" s="139"/>
      <c r="B152" s="184" t="s">
        <v>103</v>
      </c>
      <c r="C152" s="163"/>
      <c r="D152" s="139"/>
      <c r="E152" s="156"/>
      <c r="F152" s="156"/>
      <c r="G152" s="165"/>
      <c r="H152" s="156"/>
      <c r="I152" s="156"/>
      <c r="J152" s="182"/>
      <c r="K152" s="163"/>
      <c r="L152" s="155"/>
    </row>
    <row r="153" spans="1:12" s="74" customFormat="1" ht="21.95" customHeight="1" x14ac:dyDescent="0.3">
      <c r="A153" s="158"/>
      <c r="B153" s="185" t="s">
        <v>26</v>
      </c>
      <c r="C153" s="186"/>
      <c r="D153" s="158"/>
      <c r="E153" s="160"/>
      <c r="F153" s="160"/>
      <c r="G153" s="187"/>
      <c r="H153" s="160"/>
      <c r="I153" s="160"/>
      <c r="J153" s="188"/>
      <c r="K153" s="186"/>
      <c r="L153" s="159"/>
    </row>
    <row r="158" spans="1:12" s="126" customFormat="1" ht="20.25" x14ac:dyDescent="0.3">
      <c r="A158" s="382" t="s">
        <v>85</v>
      </c>
      <c r="B158" s="382"/>
      <c r="C158" s="382"/>
      <c r="D158" s="382"/>
      <c r="E158" s="382"/>
      <c r="F158" s="382"/>
      <c r="G158" s="382"/>
      <c r="H158" s="382"/>
      <c r="I158" s="382"/>
      <c r="J158" s="382"/>
      <c r="K158" s="382"/>
      <c r="L158" s="382"/>
    </row>
    <row r="159" spans="1:12" s="74" customFormat="1" ht="21.95" customHeight="1" x14ac:dyDescent="0.3">
      <c r="A159" s="375" t="s">
        <v>178</v>
      </c>
      <c r="B159" s="375"/>
      <c r="C159" s="375"/>
      <c r="D159" s="375"/>
      <c r="E159" s="375"/>
      <c r="F159" s="375"/>
      <c r="G159" s="375"/>
      <c r="H159" s="375"/>
      <c r="I159" s="375"/>
      <c r="J159" s="375"/>
      <c r="K159" s="375"/>
      <c r="L159" s="375"/>
    </row>
    <row r="160" spans="1:12" s="74" customFormat="1" ht="21.95" customHeight="1" x14ac:dyDescent="0.3">
      <c r="A160" s="146" t="s">
        <v>1</v>
      </c>
      <c r="B160" s="146"/>
      <c r="C160" s="146"/>
      <c r="D160" s="145"/>
      <c r="E160" s="145"/>
      <c r="F160" s="145"/>
      <c r="G160" s="145"/>
      <c r="H160" s="145"/>
      <c r="I160" s="145"/>
      <c r="J160" s="145"/>
      <c r="K160" s="145"/>
      <c r="L160" s="147" t="s">
        <v>2</v>
      </c>
    </row>
    <row r="161" spans="1:12" s="74" customFormat="1" ht="21.95" customHeight="1" x14ac:dyDescent="0.3">
      <c r="A161" s="146" t="s">
        <v>257</v>
      </c>
      <c r="B161" s="146"/>
      <c r="C161" s="146"/>
      <c r="D161" s="145"/>
      <c r="E161" s="145"/>
      <c r="F161" s="145"/>
      <c r="G161" s="145"/>
      <c r="H161" s="145"/>
      <c r="I161" s="145"/>
      <c r="J161" s="145"/>
      <c r="K161" s="145"/>
      <c r="L161" s="145"/>
    </row>
    <row r="162" spans="1:12" s="74" customFormat="1" ht="21.95" customHeight="1" x14ac:dyDescent="0.3">
      <c r="A162" s="146" t="s">
        <v>258</v>
      </c>
      <c r="B162" s="146"/>
      <c r="C162" s="146"/>
      <c r="D162" s="145"/>
      <c r="E162" s="145"/>
      <c r="F162" s="145"/>
      <c r="G162" s="145"/>
      <c r="H162" s="145"/>
      <c r="I162" s="145"/>
      <c r="J162" s="145"/>
      <c r="K162" s="146"/>
      <c r="L162" s="145"/>
    </row>
    <row r="163" spans="1:12" s="74" customFormat="1" ht="24" customHeight="1" x14ac:dyDescent="0.3">
      <c r="A163" s="146" t="s">
        <v>259</v>
      </c>
      <c r="B163" s="146"/>
      <c r="C163" s="146"/>
      <c r="D163" s="146"/>
      <c r="E163" s="145"/>
      <c r="F163" s="145"/>
      <c r="G163" s="145"/>
      <c r="H163" s="145"/>
      <c r="I163" s="145"/>
      <c r="J163" s="145"/>
      <c r="K163" s="146"/>
      <c r="L163" s="146"/>
    </row>
    <row r="164" spans="1:12" s="74" customFormat="1" ht="21.95" customHeight="1" x14ac:dyDescent="0.3">
      <c r="A164" s="376" t="s">
        <v>6</v>
      </c>
      <c r="B164" s="376" t="s">
        <v>7</v>
      </c>
      <c r="C164" s="376" t="s">
        <v>8</v>
      </c>
      <c r="D164" s="148" t="s">
        <v>9</v>
      </c>
      <c r="E164" s="378" t="s">
        <v>184</v>
      </c>
      <c r="F164" s="379"/>
      <c r="G164" s="379"/>
      <c r="H164" s="379"/>
      <c r="I164" s="380"/>
      <c r="J164" s="149" t="s">
        <v>10</v>
      </c>
      <c r="K164" s="376" t="s">
        <v>11</v>
      </c>
      <c r="L164" s="376" t="s">
        <v>158</v>
      </c>
    </row>
    <row r="165" spans="1:12" s="74" customFormat="1" ht="38.25" customHeight="1" x14ac:dyDescent="0.3">
      <c r="A165" s="377"/>
      <c r="B165" s="377"/>
      <c r="C165" s="377"/>
      <c r="D165" s="174" t="s">
        <v>13</v>
      </c>
      <c r="E165" s="151" t="s">
        <v>14</v>
      </c>
      <c r="F165" s="151" t="s">
        <v>163</v>
      </c>
      <c r="G165" s="151" t="s">
        <v>32</v>
      </c>
      <c r="H165" s="151" t="s">
        <v>261</v>
      </c>
      <c r="I165" s="151" t="s">
        <v>18</v>
      </c>
      <c r="J165" s="150" t="s">
        <v>19</v>
      </c>
      <c r="K165" s="377"/>
      <c r="L165" s="381"/>
    </row>
    <row r="166" spans="1:12" s="74" customFormat="1" ht="21.95" customHeight="1" x14ac:dyDescent="0.3">
      <c r="A166" s="138">
        <v>15</v>
      </c>
      <c r="B166" s="152" t="s">
        <v>315</v>
      </c>
      <c r="C166" s="138" t="s">
        <v>316</v>
      </c>
      <c r="D166" s="138" t="s">
        <v>659</v>
      </c>
      <c r="E166" s="162"/>
      <c r="F166" s="162"/>
      <c r="G166" s="162">
        <v>150000</v>
      </c>
      <c r="H166" s="162">
        <v>150000</v>
      </c>
      <c r="I166" s="162">
        <v>150000</v>
      </c>
      <c r="J166" s="154" t="s">
        <v>310</v>
      </c>
      <c r="K166" s="138" t="s">
        <v>311</v>
      </c>
      <c r="L166" s="138" t="s">
        <v>21</v>
      </c>
    </row>
    <row r="167" spans="1:12" s="74" customFormat="1" ht="21.95" customHeight="1" x14ac:dyDescent="0.3">
      <c r="A167" s="139"/>
      <c r="B167" s="166" t="s">
        <v>634</v>
      </c>
      <c r="C167" s="139" t="s">
        <v>319</v>
      </c>
      <c r="D167" s="139" t="s">
        <v>660</v>
      </c>
      <c r="E167" s="167"/>
      <c r="F167" s="167"/>
      <c r="G167" s="167"/>
      <c r="H167" s="167"/>
      <c r="I167" s="167"/>
      <c r="J167" s="168" t="s">
        <v>208</v>
      </c>
      <c r="K167" s="139" t="s">
        <v>312</v>
      </c>
      <c r="L167" s="139"/>
    </row>
    <row r="168" spans="1:12" s="74" customFormat="1" ht="21.95" customHeight="1" x14ac:dyDescent="0.3">
      <c r="A168" s="139"/>
      <c r="B168" s="166" t="s">
        <v>129</v>
      </c>
      <c r="C168" s="139" t="s">
        <v>314</v>
      </c>
      <c r="D168" s="139"/>
      <c r="E168" s="167"/>
      <c r="F168" s="167"/>
      <c r="G168" s="167"/>
      <c r="H168" s="167"/>
      <c r="I168" s="167"/>
      <c r="J168" s="168" t="s">
        <v>635</v>
      </c>
      <c r="K168" s="139"/>
      <c r="L168" s="139"/>
    </row>
    <row r="169" spans="1:12" s="74" customFormat="1" ht="21.95" customHeight="1" x14ac:dyDescent="0.3">
      <c r="A169" s="139"/>
      <c r="B169" s="155" t="s">
        <v>89</v>
      </c>
      <c r="C169" s="139"/>
      <c r="D169" s="139"/>
      <c r="E169" s="156"/>
      <c r="F169" s="156"/>
      <c r="G169" s="156"/>
      <c r="H169" s="156"/>
      <c r="I169" s="156"/>
      <c r="J169" s="157" t="s">
        <v>208</v>
      </c>
      <c r="K169" s="139"/>
      <c r="L169" s="155"/>
    </row>
    <row r="170" spans="1:12" s="74" customFormat="1" ht="21.95" customHeight="1" x14ac:dyDescent="0.3">
      <c r="A170" s="139"/>
      <c r="B170" s="155" t="s">
        <v>103</v>
      </c>
      <c r="C170" s="139"/>
      <c r="D170" s="139"/>
      <c r="E170" s="156"/>
      <c r="F170" s="156"/>
      <c r="G170" s="156"/>
      <c r="H170" s="156"/>
      <c r="I170" s="156"/>
      <c r="J170" s="157"/>
      <c r="K170" s="139"/>
      <c r="L170" s="155"/>
    </row>
    <row r="171" spans="1:12" s="74" customFormat="1" ht="21.95" customHeight="1" x14ac:dyDescent="0.3">
      <c r="A171" s="158"/>
      <c r="B171" s="159" t="s">
        <v>26</v>
      </c>
      <c r="C171" s="158"/>
      <c r="D171" s="158"/>
      <c r="E171" s="160"/>
      <c r="F171" s="160"/>
      <c r="G171" s="160"/>
      <c r="H171" s="160"/>
      <c r="I171" s="160"/>
      <c r="J171" s="161"/>
      <c r="K171" s="159"/>
      <c r="L171" s="159"/>
    </row>
    <row r="172" spans="1:12" s="74" customFormat="1" ht="21.95" customHeight="1" x14ac:dyDescent="0.3">
      <c r="A172" s="138">
        <v>16</v>
      </c>
      <c r="B172" s="183" t="s">
        <v>643</v>
      </c>
      <c r="C172" s="180" t="s">
        <v>327</v>
      </c>
      <c r="D172" s="138" t="s">
        <v>317</v>
      </c>
      <c r="E172" s="153"/>
      <c r="F172" s="153"/>
      <c r="G172" s="153">
        <v>300000</v>
      </c>
      <c r="H172" s="153">
        <v>300000</v>
      </c>
      <c r="I172" s="153">
        <v>300000</v>
      </c>
      <c r="J172" s="138" t="s">
        <v>310</v>
      </c>
      <c r="K172" s="180" t="s">
        <v>328</v>
      </c>
      <c r="L172" s="138" t="s">
        <v>21</v>
      </c>
    </row>
    <row r="173" spans="1:12" s="74" customFormat="1" ht="21.95" customHeight="1" x14ac:dyDescent="0.3">
      <c r="A173" s="139"/>
      <c r="B173" s="184" t="s">
        <v>644</v>
      </c>
      <c r="C173" s="163" t="s">
        <v>329</v>
      </c>
      <c r="D173" s="139" t="s">
        <v>204</v>
      </c>
      <c r="E173" s="156"/>
      <c r="F173" s="156"/>
      <c r="G173" s="165"/>
      <c r="H173" s="156"/>
      <c r="I173" s="156"/>
      <c r="J173" s="182" t="s">
        <v>208</v>
      </c>
      <c r="K173" s="163" t="s">
        <v>330</v>
      </c>
      <c r="L173" s="155"/>
    </row>
    <row r="174" spans="1:12" s="74" customFormat="1" ht="21.95" customHeight="1" x14ac:dyDescent="0.3">
      <c r="A174" s="139"/>
      <c r="B174" s="184" t="s">
        <v>149</v>
      </c>
      <c r="C174" s="163" t="s">
        <v>331</v>
      </c>
      <c r="D174" s="139"/>
      <c r="E174" s="156"/>
      <c r="F174" s="156"/>
      <c r="G174" s="165"/>
      <c r="H174" s="156"/>
      <c r="I174" s="156"/>
      <c r="J174" s="182" t="s">
        <v>313</v>
      </c>
      <c r="K174" s="163" t="s">
        <v>344</v>
      </c>
      <c r="L174" s="155"/>
    </row>
    <row r="175" spans="1:12" s="74" customFormat="1" ht="21.95" customHeight="1" x14ac:dyDescent="0.3">
      <c r="A175" s="139"/>
      <c r="B175" s="184" t="s">
        <v>103</v>
      </c>
      <c r="C175" s="163" t="s">
        <v>333</v>
      </c>
      <c r="D175" s="139"/>
      <c r="E175" s="156"/>
      <c r="F175" s="156"/>
      <c r="G175" s="165"/>
      <c r="H175" s="156"/>
      <c r="I175" s="156"/>
      <c r="J175" s="182"/>
      <c r="K175" s="163"/>
      <c r="L175" s="155"/>
    </row>
    <row r="176" spans="1:12" s="74" customFormat="1" ht="21.95" customHeight="1" x14ac:dyDescent="0.3">
      <c r="A176" s="158"/>
      <c r="B176" s="185" t="s">
        <v>26</v>
      </c>
      <c r="C176" s="186"/>
      <c r="D176" s="158"/>
      <c r="E176" s="160"/>
      <c r="F176" s="160"/>
      <c r="G176" s="187"/>
      <c r="H176" s="160"/>
      <c r="I176" s="160"/>
      <c r="J176" s="188"/>
      <c r="K176" s="186"/>
      <c r="L176" s="159"/>
    </row>
    <row r="181" spans="1:12" s="126" customFormat="1" ht="20.25" x14ac:dyDescent="0.3">
      <c r="A181" s="382" t="s">
        <v>85</v>
      </c>
      <c r="B181" s="382"/>
      <c r="C181" s="382"/>
      <c r="D181" s="382"/>
      <c r="E181" s="382"/>
      <c r="F181" s="382"/>
      <c r="G181" s="382"/>
      <c r="H181" s="382"/>
      <c r="I181" s="382"/>
      <c r="J181" s="382"/>
      <c r="K181" s="382"/>
      <c r="L181" s="382"/>
    </row>
    <row r="182" spans="1:12" s="74" customFormat="1" ht="21.95" customHeight="1" x14ac:dyDescent="0.3">
      <c r="A182" s="375" t="s">
        <v>178</v>
      </c>
      <c r="B182" s="375"/>
      <c r="C182" s="375"/>
      <c r="D182" s="375"/>
      <c r="E182" s="375"/>
      <c r="F182" s="375"/>
      <c r="G182" s="375"/>
      <c r="H182" s="375"/>
      <c r="I182" s="375"/>
      <c r="J182" s="375"/>
      <c r="K182" s="375"/>
      <c r="L182" s="375"/>
    </row>
    <row r="183" spans="1:12" s="74" customFormat="1" ht="21.95" customHeight="1" x14ac:dyDescent="0.3">
      <c r="A183" s="146" t="s">
        <v>1</v>
      </c>
      <c r="B183" s="146"/>
      <c r="C183" s="146"/>
      <c r="D183" s="145"/>
      <c r="E183" s="145"/>
      <c r="F183" s="145"/>
      <c r="G183" s="145"/>
      <c r="H183" s="145"/>
      <c r="I183" s="145"/>
      <c r="J183" s="145"/>
      <c r="K183" s="145"/>
      <c r="L183" s="147" t="s">
        <v>2</v>
      </c>
    </row>
    <row r="184" spans="1:12" s="74" customFormat="1" ht="21.95" customHeight="1" x14ac:dyDescent="0.3">
      <c r="A184" s="146" t="s">
        <v>257</v>
      </c>
      <c r="B184" s="146"/>
      <c r="C184" s="146"/>
      <c r="D184" s="145"/>
      <c r="E184" s="145"/>
      <c r="F184" s="145"/>
      <c r="G184" s="145"/>
      <c r="H184" s="145"/>
      <c r="I184" s="145"/>
      <c r="J184" s="145"/>
      <c r="K184" s="145"/>
      <c r="L184" s="145"/>
    </row>
    <row r="185" spans="1:12" s="74" customFormat="1" ht="21.95" customHeight="1" x14ac:dyDescent="0.3">
      <c r="A185" s="146" t="s">
        <v>258</v>
      </c>
      <c r="B185" s="146"/>
      <c r="C185" s="146"/>
      <c r="D185" s="145"/>
      <c r="E185" s="145"/>
      <c r="F185" s="145"/>
      <c r="G185" s="145"/>
      <c r="H185" s="145"/>
      <c r="I185" s="145"/>
      <c r="J185" s="145"/>
      <c r="K185" s="146"/>
      <c r="L185" s="145"/>
    </row>
    <row r="186" spans="1:12" s="74" customFormat="1" ht="24" customHeight="1" x14ac:dyDescent="0.3">
      <c r="A186" s="146" t="s">
        <v>259</v>
      </c>
      <c r="B186" s="146"/>
      <c r="C186" s="146"/>
      <c r="D186" s="146"/>
      <c r="E186" s="145"/>
      <c r="F186" s="145"/>
      <c r="G186" s="145"/>
      <c r="H186" s="145"/>
      <c r="I186" s="145"/>
      <c r="J186" s="145"/>
      <c r="K186" s="146"/>
      <c r="L186" s="146"/>
    </row>
    <row r="187" spans="1:12" s="74" customFormat="1" ht="21.95" customHeight="1" x14ac:dyDescent="0.3">
      <c r="A187" s="376" t="s">
        <v>6</v>
      </c>
      <c r="B187" s="376" t="s">
        <v>7</v>
      </c>
      <c r="C187" s="376" t="s">
        <v>8</v>
      </c>
      <c r="D187" s="148" t="s">
        <v>9</v>
      </c>
      <c r="E187" s="378" t="s">
        <v>184</v>
      </c>
      <c r="F187" s="379"/>
      <c r="G187" s="379"/>
      <c r="H187" s="379"/>
      <c r="I187" s="380"/>
      <c r="J187" s="149" t="s">
        <v>10</v>
      </c>
      <c r="K187" s="376" t="s">
        <v>11</v>
      </c>
      <c r="L187" s="376" t="s">
        <v>158</v>
      </c>
    </row>
    <row r="188" spans="1:12" s="74" customFormat="1" ht="38.25" customHeight="1" x14ac:dyDescent="0.3">
      <c r="A188" s="377"/>
      <c r="B188" s="377"/>
      <c r="C188" s="377"/>
      <c r="D188" s="174" t="s">
        <v>13</v>
      </c>
      <c r="E188" s="151" t="s">
        <v>14</v>
      </c>
      <c r="F188" s="151" t="s">
        <v>163</v>
      </c>
      <c r="G188" s="151" t="s">
        <v>32</v>
      </c>
      <c r="H188" s="151" t="s">
        <v>261</v>
      </c>
      <c r="I188" s="151" t="s">
        <v>18</v>
      </c>
      <c r="J188" s="150" t="s">
        <v>19</v>
      </c>
      <c r="K188" s="377"/>
      <c r="L188" s="381"/>
    </row>
    <row r="189" spans="1:12" s="74" customFormat="1" ht="21.95" customHeight="1" x14ac:dyDescent="0.3">
      <c r="A189" s="138">
        <v>17</v>
      </c>
      <c r="B189" s="183" t="s">
        <v>334</v>
      </c>
      <c r="C189" s="180" t="s">
        <v>327</v>
      </c>
      <c r="D189" s="138" t="s">
        <v>317</v>
      </c>
      <c r="E189" s="153"/>
      <c r="F189" s="153"/>
      <c r="G189" s="153">
        <v>300000</v>
      </c>
      <c r="H189" s="153">
        <v>300000</v>
      </c>
      <c r="I189" s="153">
        <v>300000</v>
      </c>
      <c r="J189" s="138" t="s">
        <v>310</v>
      </c>
      <c r="K189" s="180" t="s">
        <v>328</v>
      </c>
      <c r="L189" s="138" t="s">
        <v>21</v>
      </c>
    </row>
    <row r="190" spans="1:12" s="74" customFormat="1" ht="21.95" customHeight="1" x14ac:dyDescent="0.3">
      <c r="A190" s="139"/>
      <c r="B190" s="184" t="s">
        <v>394</v>
      </c>
      <c r="C190" s="163" t="s">
        <v>329</v>
      </c>
      <c r="D190" s="139" t="s">
        <v>204</v>
      </c>
      <c r="E190" s="156"/>
      <c r="F190" s="156"/>
      <c r="G190" s="165"/>
      <c r="H190" s="156"/>
      <c r="I190" s="156"/>
      <c r="J190" s="182" t="s">
        <v>208</v>
      </c>
      <c r="K190" s="163" t="s">
        <v>330</v>
      </c>
      <c r="L190" s="155"/>
    </row>
    <row r="191" spans="1:12" s="74" customFormat="1" ht="21.95" customHeight="1" x14ac:dyDescent="0.3">
      <c r="A191" s="139"/>
      <c r="B191" s="184" t="s">
        <v>647</v>
      </c>
      <c r="C191" s="163" t="s">
        <v>331</v>
      </c>
      <c r="D191" s="139"/>
      <c r="E191" s="156"/>
      <c r="F191" s="156"/>
      <c r="G191" s="165"/>
      <c r="H191" s="156"/>
      <c r="I191" s="156"/>
      <c r="J191" s="182" t="s">
        <v>313</v>
      </c>
      <c r="K191" s="163" t="s">
        <v>344</v>
      </c>
      <c r="L191" s="155"/>
    </row>
    <row r="192" spans="1:12" s="74" customFormat="1" ht="21.95" customHeight="1" x14ac:dyDescent="0.3">
      <c r="A192" s="139"/>
      <c r="B192" s="184" t="s">
        <v>648</v>
      </c>
      <c r="C192" s="163" t="s">
        <v>333</v>
      </c>
      <c r="D192" s="139"/>
      <c r="E192" s="156"/>
      <c r="F192" s="156"/>
      <c r="G192" s="165"/>
      <c r="H192" s="156"/>
      <c r="I192" s="156"/>
      <c r="J192" s="182"/>
      <c r="K192" s="163"/>
      <c r="L192" s="155"/>
    </row>
    <row r="193" spans="1:12" s="74" customFormat="1" ht="21.95" customHeight="1" x14ac:dyDescent="0.3">
      <c r="A193" s="139"/>
      <c r="B193" s="184" t="s">
        <v>103</v>
      </c>
      <c r="C193" s="163"/>
      <c r="D193" s="139"/>
      <c r="E193" s="156"/>
      <c r="F193" s="156"/>
      <c r="G193" s="165"/>
      <c r="H193" s="156"/>
      <c r="I193" s="156"/>
      <c r="J193" s="182"/>
      <c r="K193" s="163"/>
      <c r="L193" s="155"/>
    </row>
    <row r="194" spans="1:12" s="74" customFormat="1" ht="21.95" customHeight="1" x14ac:dyDescent="0.3">
      <c r="A194" s="158"/>
      <c r="B194" s="185" t="s">
        <v>26</v>
      </c>
      <c r="C194" s="186"/>
      <c r="D194" s="158"/>
      <c r="E194" s="160"/>
      <c r="F194" s="160"/>
      <c r="G194" s="187"/>
      <c r="H194" s="160"/>
      <c r="I194" s="160"/>
      <c r="J194" s="188"/>
      <c r="K194" s="186"/>
      <c r="L194" s="159"/>
    </row>
    <row r="195" spans="1:12" s="74" customFormat="1" ht="21.95" customHeight="1" x14ac:dyDescent="0.3">
      <c r="A195" s="138">
        <v>18</v>
      </c>
      <c r="B195" s="183" t="s">
        <v>334</v>
      </c>
      <c r="C195" s="180" t="s">
        <v>327</v>
      </c>
      <c r="D195" s="138" t="s">
        <v>317</v>
      </c>
      <c r="E195" s="153"/>
      <c r="F195" s="153"/>
      <c r="G195" s="153">
        <v>300000</v>
      </c>
      <c r="H195" s="153">
        <v>300000</v>
      </c>
      <c r="I195" s="153">
        <v>300000</v>
      </c>
      <c r="J195" s="138" t="s">
        <v>310</v>
      </c>
      <c r="K195" s="180" t="s">
        <v>328</v>
      </c>
      <c r="L195" s="138" t="s">
        <v>21</v>
      </c>
    </row>
    <row r="196" spans="1:12" s="74" customFormat="1" ht="21.95" customHeight="1" x14ac:dyDescent="0.3">
      <c r="A196" s="139"/>
      <c r="B196" s="184" t="s">
        <v>394</v>
      </c>
      <c r="C196" s="163" t="s">
        <v>329</v>
      </c>
      <c r="D196" s="139" t="s">
        <v>204</v>
      </c>
      <c r="E196" s="156"/>
      <c r="F196" s="156"/>
      <c r="G196" s="165"/>
      <c r="H196" s="156"/>
      <c r="I196" s="156"/>
      <c r="J196" s="182" t="s">
        <v>208</v>
      </c>
      <c r="K196" s="163" t="s">
        <v>330</v>
      </c>
      <c r="L196" s="155"/>
    </row>
    <row r="197" spans="1:12" s="74" customFormat="1" ht="21.95" customHeight="1" x14ac:dyDescent="0.3">
      <c r="A197" s="139"/>
      <c r="B197" s="184" t="s">
        <v>661</v>
      </c>
      <c r="C197" s="163" t="s">
        <v>331</v>
      </c>
      <c r="D197" s="139"/>
      <c r="E197" s="156"/>
      <c r="F197" s="156"/>
      <c r="G197" s="165"/>
      <c r="H197" s="156"/>
      <c r="I197" s="156"/>
      <c r="J197" s="182" t="s">
        <v>313</v>
      </c>
      <c r="K197" s="163" t="s">
        <v>344</v>
      </c>
      <c r="L197" s="155"/>
    </row>
    <row r="198" spans="1:12" s="74" customFormat="1" ht="21.95" customHeight="1" x14ac:dyDescent="0.3">
      <c r="A198" s="139"/>
      <c r="B198" s="184" t="s">
        <v>662</v>
      </c>
      <c r="C198" s="163" t="s">
        <v>333</v>
      </c>
      <c r="D198" s="139"/>
      <c r="E198" s="156"/>
      <c r="F198" s="156"/>
      <c r="G198" s="165"/>
      <c r="H198" s="156"/>
      <c r="I198" s="156"/>
      <c r="J198" s="182"/>
      <c r="K198" s="163"/>
      <c r="L198" s="155"/>
    </row>
    <row r="199" spans="1:12" s="74" customFormat="1" ht="21.95" customHeight="1" x14ac:dyDescent="0.3">
      <c r="A199" s="139"/>
      <c r="B199" s="184" t="s">
        <v>103</v>
      </c>
      <c r="C199" s="163"/>
      <c r="D199" s="139"/>
      <c r="E199" s="156"/>
      <c r="F199" s="156"/>
      <c r="G199" s="165"/>
      <c r="H199" s="156"/>
      <c r="I199" s="156"/>
      <c r="J199" s="182"/>
      <c r="K199" s="163"/>
      <c r="L199" s="155"/>
    </row>
    <row r="200" spans="1:12" s="74" customFormat="1" ht="21.95" customHeight="1" x14ac:dyDescent="0.3">
      <c r="A200" s="158"/>
      <c r="B200" s="185" t="s">
        <v>26</v>
      </c>
      <c r="C200" s="186"/>
      <c r="D200" s="158"/>
      <c r="E200" s="160"/>
      <c r="F200" s="160"/>
      <c r="G200" s="187"/>
      <c r="H200" s="160"/>
      <c r="I200" s="160"/>
      <c r="J200" s="188"/>
      <c r="K200" s="186"/>
      <c r="L200" s="159"/>
    </row>
    <row r="204" spans="1:12" s="126" customFormat="1" ht="20.25" x14ac:dyDescent="0.3">
      <c r="A204" s="382" t="s">
        <v>85</v>
      </c>
      <c r="B204" s="382"/>
      <c r="C204" s="382"/>
      <c r="D204" s="382"/>
      <c r="E204" s="382"/>
      <c r="F204" s="382"/>
      <c r="G204" s="382"/>
      <c r="H204" s="382"/>
      <c r="I204" s="382"/>
      <c r="J204" s="382"/>
      <c r="K204" s="382"/>
      <c r="L204" s="382"/>
    </row>
    <row r="205" spans="1:12" s="74" customFormat="1" ht="21.95" customHeight="1" x14ac:dyDescent="0.3">
      <c r="A205" s="375" t="s">
        <v>178</v>
      </c>
      <c r="B205" s="375"/>
      <c r="C205" s="375"/>
      <c r="D205" s="375"/>
      <c r="E205" s="375"/>
      <c r="F205" s="375"/>
      <c r="G205" s="375"/>
      <c r="H205" s="375"/>
      <c r="I205" s="375"/>
      <c r="J205" s="375"/>
      <c r="K205" s="375"/>
      <c r="L205" s="375"/>
    </row>
    <row r="206" spans="1:12" s="74" customFormat="1" ht="21.95" customHeight="1" x14ac:dyDescent="0.3">
      <c r="A206" s="146" t="s">
        <v>1</v>
      </c>
      <c r="B206" s="146"/>
      <c r="C206" s="146"/>
      <c r="D206" s="145"/>
      <c r="E206" s="145"/>
      <c r="F206" s="145"/>
      <c r="G206" s="145"/>
      <c r="H206" s="145"/>
      <c r="I206" s="145"/>
      <c r="J206" s="145"/>
      <c r="K206" s="145"/>
      <c r="L206" s="147" t="s">
        <v>2</v>
      </c>
    </row>
    <row r="207" spans="1:12" s="74" customFormat="1" ht="21.95" customHeight="1" x14ac:dyDescent="0.3">
      <c r="A207" s="146" t="s">
        <v>257</v>
      </c>
      <c r="B207" s="146"/>
      <c r="C207" s="146"/>
      <c r="D207" s="145"/>
      <c r="E207" s="145"/>
      <c r="F207" s="145"/>
      <c r="G207" s="145"/>
      <c r="H207" s="145"/>
      <c r="I207" s="145"/>
      <c r="J207" s="145"/>
      <c r="K207" s="145"/>
      <c r="L207" s="145"/>
    </row>
    <row r="208" spans="1:12" s="74" customFormat="1" ht="21.95" customHeight="1" x14ac:dyDescent="0.3">
      <c r="A208" s="146" t="s">
        <v>258</v>
      </c>
      <c r="B208" s="146"/>
      <c r="C208" s="146"/>
      <c r="D208" s="145"/>
      <c r="E208" s="145"/>
      <c r="F208" s="145"/>
      <c r="G208" s="145"/>
      <c r="H208" s="145"/>
      <c r="I208" s="145"/>
      <c r="J208" s="145"/>
      <c r="K208" s="146"/>
      <c r="L208" s="145"/>
    </row>
    <row r="209" spans="1:12" s="74" customFormat="1" ht="24" customHeight="1" x14ac:dyDescent="0.3">
      <c r="A209" s="146" t="s">
        <v>259</v>
      </c>
      <c r="B209" s="146"/>
      <c r="C209" s="146"/>
      <c r="D209" s="146"/>
      <c r="E209" s="145"/>
      <c r="F209" s="145"/>
      <c r="G209" s="145"/>
      <c r="H209" s="145"/>
      <c r="I209" s="145"/>
      <c r="J209" s="145"/>
      <c r="K209" s="146"/>
      <c r="L209" s="146"/>
    </row>
    <row r="210" spans="1:12" s="74" customFormat="1" ht="21.95" customHeight="1" x14ac:dyDescent="0.3">
      <c r="A210" s="376" t="s">
        <v>6</v>
      </c>
      <c r="B210" s="376" t="s">
        <v>7</v>
      </c>
      <c r="C210" s="376" t="s">
        <v>8</v>
      </c>
      <c r="D210" s="148" t="s">
        <v>9</v>
      </c>
      <c r="E210" s="378" t="s">
        <v>184</v>
      </c>
      <c r="F210" s="379"/>
      <c r="G210" s="379"/>
      <c r="H210" s="379"/>
      <c r="I210" s="380"/>
      <c r="J210" s="149" t="s">
        <v>10</v>
      </c>
      <c r="K210" s="376" t="s">
        <v>11</v>
      </c>
      <c r="L210" s="376" t="s">
        <v>158</v>
      </c>
    </row>
    <row r="211" spans="1:12" s="74" customFormat="1" ht="38.25" customHeight="1" x14ac:dyDescent="0.3">
      <c r="A211" s="377"/>
      <c r="B211" s="377"/>
      <c r="C211" s="377"/>
      <c r="D211" s="174" t="s">
        <v>13</v>
      </c>
      <c r="E211" s="151" t="s">
        <v>14</v>
      </c>
      <c r="F211" s="151" t="s">
        <v>163</v>
      </c>
      <c r="G211" s="151" t="s">
        <v>32</v>
      </c>
      <c r="H211" s="151" t="s">
        <v>261</v>
      </c>
      <c r="I211" s="151" t="s">
        <v>18</v>
      </c>
      <c r="J211" s="150" t="s">
        <v>19</v>
      </c>
      <c r="K211" s="377"/>
      <c r="L211" s="381"/>
    </row>
    <row r="212" spans="1:12" s="74" customFormat="1" ht="21.95" customHeight="1" x14ac:dyDescent="0.3">
      <c r="A212" s="138">
        <v>19</v>
      </c>
      <c r="B212" s="183" t="s">
        <v>334</v>
      </c>
      <c r="C212" s="180" t="s">
        <v>327</v>
      </c>
      <c r="D212" s="138" t="s">
        <v>317</v>
      </c>
      <c r="E212" s="153"/>
      <c r="F212" s="153"/>
      <c r="G212" s="153">
        <v>300000</v>
      </c>
      <c r="H212" s="153">
        <v>300000</v>
      </c>
      <c r="I212" s="153">
        <v>300000</v>
      </c>
      <c r="J212" s="138" t="s">
        <v>310</v>
      </c>
      <c r="K212" s="180" t="s">
        <v>328</v>
      </c>
      <c r="L212" s="138" t="s">
        <v>21</v>
      </c>
    </row>
    <row r="213" spans="1:12" s="74" customFormat="1" ht="21.95" customHeight="1" x14ac:dyDescent="0.3">
      <c r="A213" s="139"/>
      <c r="B213" s="184" t="s">
        <v>394</v>
      </c>
      <c r="C213" s="163" t="s">
        <v>329</v>
      </c>
      <c r="D213" s="139" t="s">
        <v>204</v>
      </c>
      <c r="E213" s="156"/>
      <c r="F213" s="156"/>
      <c r="G213" s="165"/>
      <c r="H213" s="156"/>
      <c r="I213" s="156"/>
      <c r="J213" s="182" t="s">
        <v>208</v>
      </c>
      <c r="K213" s="163" t="s">
        <v>330</v>
      </c>
      <c r="L213" s="155"/>
    </row>
    <row r="214" spans="1:12" s="74" customFormat="1" ht="21.95" customHeight="1" x14ac:dyDescent="0.3">
      <c r="A214" s="139"/>
      <c r="B214" s="184" t="s">
        <v>687</v>
      </c>
      <c r="C214" s="163" t="s">
        <v>331</v>
      </c>
      <c r="D214" s="139"/>
      <c r="E214" s="156"/>
      <c r="F214" s="156"/>
      <c r="G214" s="165"/>
      <c r="H214" s="156"/>
      <c r="I214" s="156"/>
      <c r="J214" s="182" t="s">
        <v>313</v>
      </c>
      <c r="K214" s="163" t="s">
        <v>344</v>
      </c>
      <c r="L214" s="155"/>
    </row>
    <row r="215" spans="1:12" s="74" customFormat="1" ht="21.95" customHeight="1" x14ac:dyDescent="0.3">
      <c r="A215" s="139"/>
      <c r="B215" s="184" t="s">
        <v>688</v>
      </c>
      <c r="C215" s="163" t="s">
        <v>333</v>
      </c>
      <c r="D215" s="139"/>
      <c r="E215" s="156"/>
      <c r="F215" s="156"/>
      <c r="G215" s="165"/>
      <c r="H215" s="156"/>
      <c r="I215" s="156"/>
      <c r="J215" s="182"/>
      <c r="K215" s="163"/>
      <c r="L215" s="155"/>
    </row>
    <row r="216" spans="1:12" s="74" customFormat="1" ht="21.95" customHeight="1" x14ac:dyDescent="0.3">
      <c r="A216" s="139"/>
      <c r="B216" s="184" t="s">
        <v>103</v>
      </c>
      <c r="C216" s="163"/>
      <c r="D216" s="139"/>
      <c r="E216" s="156"/>
      <c r="F216" s="156"/>
      <c r="G216" s="165"/>
      <c r="H216" s="156"/>
      <c r="I216" s="156"/>
      <c r="J216" s="182"/>
      <c r="K216" s="163"/>
      <c r="L216" s="155"/>
    </row>
    <row r="217" spans="1:12" s="74" customFormat="1" ht="21.95" customHeight="1" x14ac:dyDescent="0.3">
      <c r="A217" s="158"/>
      <c r="B217" s="185" t="s">
        <v>26</v>
      </c>
      <c r="C217" s="186"/>
      <c r="D217" s="158"/>
      <c r="E217" s="160"/>
      <c r="F217" s="160"/>
      <c r="G217" s="187"/>
      <c r="H217" s="160"/>
      <c r="I217" s="160"/>
      <c r="J217" s="188"/>
      <c r="K217" s="186"/>
      <c r="L217" s="159"/>
    </row>
  </sheetData>
  <mergeCells count="80">
    <mergeCell ref="A204:L204"/>
    <mergeCell ref="A205:L205"/>
    <mergeCell ref="A210:A211"/>
    <mergeCell ref="B210:B211"/>
    <mergeCell ref="C210:C211"/>
    <mergeCell ref="E210:I210"/>
    <mergeCell ref="K210:K211"/>
    <mergeCell ref="L210:L211"/>
    <mergeCell ref="A90:L90"/>
    <mergeCell ref="A91:L91"/>
    <mergeCell ref="A96:A97"/>
    <mergeCell ref="B96:B97"/>
    <mergeCell ref="C96:C97"/>
    <mergeCell ref="E96:I96"/>
    <mergeCell ref="K96:K97"/>
    <mergeCell ref="L96:L97"/>
    <mergeCell ref="A68:L68"/>
    <mergeCell ref="A69:L69"/>
    <mergeCell ref="A74:A75"/>
    <mergeCell ref="B74:B75"/>
    <mergeCell ref="C74:C75"/>
    <mergeCell ref="E74:I74"/>
    <mergeCell ref="K74:K75"/>
    <mergeCell ref="L74:L75"/>
    <mergeCell ref="A46:L46"/>
    <mergeCell ref="A47:L47"/>
    <mergeCell ref="A52:A53"/>
    <mergeCell ref="B52:B53"/>
    <mergeCell ref="C52:C53"/>
    <mergeCell ref="E52:I52"/>
    <mergeCell ref="K52:K53"/>
    <mergeCell ref="L52:L53"/>
    <mergeCell ref="A1:L1"/>
    <mergeCell ref="A2:L2"/>
    <mergeCell ref="A7:A8"/>
    <mergeCell ref="B7:B8"/>
    <mergeCell ref="C7:C8"/>
    <mergeCell ref="E7:I7"/>
    <mergeCell ref="K7:K8"/>
    <mergeCell ref="L7:L8"/>
    <mergeCell ref="A23:L23"/>
    <mergeCell ref="A24:L24"/>
    <mergeCell ref="A29:A30"/>
    <mergeCell ref="B29:B30"/>
    <mergeCell ref="C29:C30"/>
    <mergeCell ref="E29:I29"/>
    <mergeCell ref="K29:K30"/>
    <mergeCell ref="L29:L30"/>
    <mergeCell ref="A112:L112"/>
    <mergeCell ref="A113:L113"/>
    <mergeCell ref="A118:A119"/>
    <mergeCell ref="B118:B119"/>
    <mergeCell ref="C118:C119"/>
    <mergeCell ref="E118:I118"/>
    <mergeCell ref="K118:K119"/>
    <mergeCell ref="L118:L119"/>
    <mergeCell ref="A134:L134"/>
    <mergeCell ref="A135:L135"/>
    <mergeCell ref="A140:A141"/>
    <mergeCell ref="B140:B141"/>
    <mergeCell ref="C140:C141"/>
    <mergeCell ref="E140:I140"/>
    <mergeCell ref="K140:K141"/>
    <mergeCell ref="L140:L141"/>
    <mergeCell ref="A158:L158"/>
    <mergeCell ref="A159:L159"/>
    <mergeCell ref="A164:A165"/>
    <mergeCell ref="B164:B165"/>
    <mergeCell ref="C164:C165"/>
    <mergeCell ref="E164:I164"/>
    <mergeCell ref="K164:K165"/>
    <mergeCell ref="L164:L165"/>
    <mergeCell ref="A181:L181"/>
    <mergeCell ref="A182:L182"/>
    <mergeCell ref="A187:A188"/>
    <mergeCell ref="B187:B188"/>
    <mergeCell ref="C187:C188"/>
    <mergeCell ref="E187:I187"/>
    <mergeCell ref="K187:K188"/>
    <mergeCell ref="L187:L188"/>
  </mergeCells>
  <pageMargins left="0.45" right="0.19685039370078741" top="0.74803149606299213" bottom="0.39370078740157483" header="0.31496062992125984" footer="0.31496062992125984"/>
  <pageSetup paperSize="9" orientation="landscape" r:id="rId1"/>
  <headerFooter>
    <oddFooter>&amp;R-&amp;P+39-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A4B2-E178-4A56-9754-3D0E9186AEA3}">
  <dimension ref="A1:L37"/>
  <sheetViews>
    <sheetView topLeftCell="A31" zoomScale="106" zoomScaleNormal="106" zoomScaleSheetLayoutView="93" workbookViewId="0">
      <selection activeCell="P10" sqref="P10"/>
    </sheetView>
  </sheetViews>
  <sheetFormatPr defaultRowHeight="14.25" x14ac:dyDescent="0.2"/>
  <cols>
    <col min="1" max="1" width="5.25" customWidth="1"/>
    <col min="2" max="2" width="22" customWidth="1"/>
    <col min="3" max="3" width="17.375" customWidth="1"/>
    <col min="4" max="4" width="13" customWidth="1"/>
    <col min="5" max="5" width="9" customWidth="1"/>
    <col min="6" max="6" width="7" customWidth="1"/>
    <col min="10" max="10" width="11.75" customWidth="1"/>
    <col min="11" max="11" width="11.375" customWidth="1"/>
  </cols>
  <sheetData>
    <row r="1" spans="1:12" s="74" customFormat="1" ht="21.95" customHeight="1" x14ac:dyDescent="0.3">
      <c r="A1" s="382" t="s">
        <v>86</v>
      </c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382"/>
    </row>
    <row r="2" spans="1:12" s="74" customFormat="1" ht="21.95" customHeight="1" x14ac:dyDescent="0.3">
      <c r="A2" s="382" t="s">
        <v>178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</row>
    <row r="3" spans="1:12" s="74" customFormat="1" ht="21.95" customHeight="1" x14ac:dyDescent="0.3">
      <c r="A3" s="126" t="s">
        <v>179</v>
      </c>
      <c r="B3" s="126"/>
      <c r="C3" s="126"/>
      <c r="D3" s="125"/>
      <c r="E3" s="125"/>
      <c r="F3" s="125"/>
      <c r="G3" s="125"/>
      <c r="H3" s="125"/>
      <c r="I3" s="125"/>
      <c r="J3" s="125"/>
      <c r="K3" s="125"/>
      <c r="L3" s="127" t="s">
        <v>2</v>
      </c>
    </row>
    <row r="4" spans="1:12" s="74" customFormat="1" ht="21.95" customHeight="1" x14ac:dyDescent="0.3">
      <c r="A4" s="126" t="s">
        <v>180</v>
      </c>
      <c r="B4" s="126"/>
      <c r="C4" s="126"/>
      <c r="D4" s="125"/>
      <c r="E4" s="125"/>
      <c r="F4"/>
      <c r="G4" s="125"/>
      <c r="H4" s="125"/>
      <c r="I4" s="125"/>
      <c r="J4" s="125"/>
      <c r="K4" s="125"/>
      <c r="L4" s="125"/>
    </row>
    <row r="5" spans="1:12" s="74" customFormat="1" ht="21.95" customHeight="1" x14ac:dyDescent="0.3">
      <c r="A5" s="126" t="s">
        <v>181</v>
      </c>
      <c r="B5" s="126"/>
      <c r="C5" s="126"/>
      <c r="D5" s="125"/>
      <c r="E5" s="125"/>
      <c r="F5" s="125"/>
      <c r="G5" s="125"/>
      <c r="H5" s="125"/>
      <c r="I5" s="125"/>
      <c r="J5" s="125"/>
      <c r="K5" s="126"/>
      <c r="L5" s="125"/>
    </row>
    <row r="6" spans="1:12" s="74" customFormat="1" ht="21.95" customHeight="1" x14ac:dyDescent="0.3">
      <c r="A6" s="126" t="s">
        <v>182</v>
      </c>
      <c r="B6" s="126"/>
      <c r="C6" s="126"/>
      <c r="D6" s="125"/>
      <c r="E6" s="125"/>
      <c r="F6" s="125"/>
      <c r="G6" s="125"/>
      <c r="H6" s="125"/>
      <c r="I6" s="125"/>
      <c r="J6" s="125"/>
      <c r="K6" s="126"/>
      <c r="L6" s="126"/>
    </row>
    <row r="7" spans="1:12" s="74" customFormat="1" ht="21.95" customHeight="1" x14ac:dyDescent="0.3">
      <c r="A7" s="383" t="s">
        <v>6</v>
      </c>
      <c r="B7" s="383" t="s">
        <v>7</v>
      </c>
      <c r="C7" s="383" t="s">
        <v>8</v>
      </c>
      <c r="D7" s="383" t="s">
        <v>183</v>
      </c>
      <c r="E7" s="385" t="s">
        <v>184</v>
      </c>
      <c r="F7" s="386"/>
      <c r="G7" s="386"/>
      <c r="H7" s="386"/>
      <c r="I7" s="387"/>
      <c r="J7" s="128" t="s">
        <v>10</v>
      </c>
      <c r="K7" s="383" t="s">
        <v>11</v>
      </c>
      <c r="L7" s="383" t="s">
        <v>185</v>
      </c>
    </row>
    <row r="8" spans="1:12" s="74" customFormat="1" ht="45" customHeight="1" x14ac:dyDescent="0.3">
      <c r="A8" s="384"/>
      <c r="B8" s="384"/>
      <c r="C8" s="384"/>
      <c r="D8" s="384"/>
      <c r="E8" s="130" t="s">
        <v>164</v>
      </c>
      <c r="F8" s="130" t="s">
        <v>186</v>
      </c>
      <c r="G8" s="130" t="s">
        <v>187</v>
      </c>
      <c r="H8" s="130" t="s">
        <v>188</v>
      </c>
      <c r="I8" s="130" t="s">
        <v>189</v>
      </c>
      <c r="J8" s="129" t="s">
        <v>19</v>
      </c>
      <c r="K8" s="384"/>
      <c r="L8" s="384"/>
    </row>
    <row r="9" spans="1:12" s="74" customFormat="1" ht="21.95" customHeight="1" x14ac:dyDescent="0.3">
      <c r="A9" s="85">
        <v>1</v>
      </c>
      <c r="B9" s="175" t="s">
        <v>192</v>
      </c>
      <c r="C9" s="85" t="s">
        <v>273</v>
      </c>
      <c r="D9" s="85" t="s">
        <v>190</v>
      </c>
      <c r="E9" s="131"/>
      <c r="F9" s="131"/>
      <c r="G9" s="131">
        <v>20000</v>
      </c>
      <c r="H9" s="131">
        <v>20000</v>
      </c>
      <c r="I9" s="131">
        <v>20000</v>
      </c>
      <c r="J9" s="154" t="s">
        <v>310</v>
      </c>
      <c r="K9" s="138" t="s">
        <v>149</v>
      </c>
      <c r="L9" s="85" t="s">
        <v>177</v>
      </c>
    </row>
    <row r="10" spans="1:12" s="74" customFormat="1" ht="21.95" customHeight="1" x14ac:dyDescent="0.3">
      <c r="A10" s="71"/>
      <c r="B10" s="155" t="s">
        <v>764</v>
      </c>
      <c r="C10" s="71" t="s">
        <v>698</v>
      </c>
      <c r="D10" s="71" t="s">
        <v>696</v>
      </c>
      <c r="E10" s="132"/>
      <c r="F10" s="132"/>
      <c r="G10" s="132"/>
      <c r="H10" s="132"/>
      <c r="I10" s="132"/>
      <c r="J10" s="157" t="s">
        <v>208</v>
      </c>
      <c r="K10" s="139" t="s">
        <v>703</v>
      </c>
      <c r="L10" s="71"/>
    </row>
    <row r="11" spans="1:12" s="74" customFormat="1" ht="21.95" customHeight="1" x14ac:dyDescent="0.3">
      <c r="A11" s="71"/>
      <c r="B11" s="155" t="s">
        <v>765</v>
      </c>
      <c r="C11" s="71" t="s">
        <v>699</v>
      </c>
      <c r="D11" s="71" t="s">
        <v>697</v>
      </c>
      <c r="E11" s="132"/>
      <c r="F11" s="132"/>
      <c r="G11" s="132"/>
      <c r="H11" s="132"/>
      <c r="I11" s="132"/>
      <c r="J11" s="157" t="s">
        <v>313</v>
      </c>
      <c r="K11" s="139" t="s">
        <v>704</v>
      </c>
      <c r="L11" s="71"/>
    </row>
    <row r="12" spans="1:12" s="74" customFormat="1" ht="21.95" customHeight="1" x14ac:dyDescent="0.3">
      <c r="A12" s="71"/>
      <c r="B12" s="155" t="s">
        <v>766</v>
      </c>
      <c r="C12" s="71" t="s">
        <v>700</v>
      </c>
      <c r="D12" s="71"/>
      <c r="E12" s="132"/>
      <c r="F12" s="132"/>
      <c r="G12" s="132"/>
      <c r="H12" s="132"/>
      <c r="I12" s="132"/>
      <c r="J12" s="75"/>
      <c r="K12" s="71"/>
      <c r="L12" s="71"/>
    </row>
    <row r="13" spans="1:12" s="74" customFormat="1" ht="21.95" customHeight="1" x14ac:dyDescent="0.3">
      <c r="A13" s="71"/>
      <c r="B13" s="155" t="s">
        <v>767</v>
      </c>
      <c r="C13" s="71" t="s">
        <v>701</v>
      </c>
      <c r="D13" s="71"/>
      <c r="E13" s="132"/>
      <c r="F13" s="132"/>
      <c r="G13" s="132"/>
      <c r="H13" s="132"/>
      <c r="I13" s="132"/>
      <c r="J13" s="75"/>
      <c r="K13" s="71"/>
      <c r="L13" s="71"/>
    </row>
    <row r="14" spans="1:12" s="74" customFormat="1" ht="21.95" customHeight="1" x14ac:dyDescent="0.3">
      <c r="A14" s="71"/>
      <c r="B14" s="155" t="s">
        <v>768</v>
      </c>
      <c r="C14" s="71"/>
      <c r="D14" s="71"/>
      <c r="E14" s="132"/>
      <c r="F14" s="132"/>
      <c r="G14" s="132"/>
      <c r="H14" s="132"/>
      <c r="I14" s="132"/>
      <c r="J14" s="75"/>
      <c r="K14" s="71"/>
      <c r="L14" s="71"/>
    </row>
    <row r="15" spans="1:12" s="74" customFormat="1" ht="21.95" customHeight="1" x14ac:dyDescent="0.3">
      <c r="A15" s="71"/>
      <c r="B15" s="155" t="s">
        <v>769</v>
      </c>
      <c r="C15" s="71"/>
      <c r="D15" s="71"/>
      <c r="E15" s="132"/>
      <c r="F15" s="132"/>
      <c r="G15" s="132"/>
      <c r="H15" s="132"/>
      <c r="I15" s="132"/>
      <c r="J15" s="75"/>
      <c r="K15" s="71"/>
      <c r="L15" s="71"/>
    </row>
    <row r="16" spans="1:12" s="74" customFormat="1" ht="21.95" customHeight="1" x14ac:dyDescent="0.3">
      <c r="A16" s="79"/>
      <c r="B16" s="159" t="s">
        <v>149</v>
      </c>
      <c r="C16" s="79"/>
      <c r="D16" s="79"/>
      <c r="E16" s="80"/>
      <c r="F16" s="80"/>
      <c r="G16" s="80"/>
      <c r="H16" s="80"/>
      <c r="I16" s="80"/>
      <c r="J16" s="80"/>
      <c r="K16" s="78"/>
      <c r="L16" s="79"/>
    </row>
    <row r="17" spans="1:12" s="74" customFormat="1" ht="21.95" customHeight="1" x14ac:dyDescent="0.3">
      <c r="A17" s="85">
        <v>2</v>
      </c>
      <c r="B17" s="84" t="s">
        <v>695</v>
      </c>
      <c r="C17" s="85" t="s">
        <v>702</v>
      </c>
      <c r="D17" s="85" t="s">
        <v>190</v>
      </c>
      <c r="E17" s="131"/>
      <c r="F17" s="131"/>
      <c r="G17" s="131">
        <v>20000</v>
      </c>
      <c r="H17" s="131">
        <v>20000</v>
      </c>
      <c r="I17" s="131">
        <v>20000</v>
      </c>
      <c r="J17" s="154" t="s">
        <v>310</v>
      </c>
      <c r="K17" s="138" t="s">
        <v>705</v>
      </c>
      <c r="L17" s="85" t="s">
        <v>177</v>
      </c>
    </row>
    <row r="18" spans="1:12" s="74" customFormat="1" ht="21.95" customHeight="1" x14ac:dyDescent="0.3">
      <c r="A18" s="71"/>
      <c r="B18" s="69" t="s">
        <v>760</v>
      </c>
      <c r="C18" s="71" t="s">
        <v>175</v>
      </c>
      <c r="D18" s="71" t="s">
        <v>696</v>
      </c>
      <c r="E18" s="132"/>
      <c r="F18" s="132"/>
      <c r="G18" s="132"/>
      <c r="H18" s="132"/>
      <c r="I18" s="132"/>
      <c r="J18" s="157" t="s">
        <v>208</v>
      </c>
      <c r="K18" s="139" t="s">
        <v>706</v>
      </c>
      <c r="L18" s="71"/>
    </row>
    <row r="19" spans="1:12" s="74" customFormat="1" ht="21.95" customHeight="1" x14ac:dyDescent="0.3">
      <c r="A19" s="71"/>
      <c r="B19" s="69" t="s">
        <v>761</v>
      </c>
      <c r="C19" s="71" t="s">
        <v>762</v>
      </c>
      <c r="D19" s="71" t="s">
        <v>697</v>
      </c>
      <c r="E19" s="132"/>
      <c r="F19" s="132"/>
      <c r="G19" s="132"/>
      <c r="H19" s="132"/>
      <c r="I19" s="132"/>
      <c r="J19" s="157" t="s">
        <v>313</v>
      </c>
      <c r="K19" s="139" t="s">
        <v>707</v>
      </c>
      <c r="L19" s="71"/>
    </row>
    <row r="20" spans="1:12" s="74" customFormat="1" ht="21.95" customHeight="1" x14ac:dyDescent="0.3">
      <c r="A20" s="71"/>
      <c r="B20" s="69" t="s">
        <v>149</v>
      </c>
      <c r="C20" s="71" t="s">
        <v>763</v>
      </c>
      <c r="D20" s="71"/>
      <c r="E20" s="132"/>
      <c r="F20" s="132"/>
      <c r="G20" s="132"/>
      <c r="H20" s="132"/>
      <c r="I20" s="132"/>
      <c r="J20" s="75"/>
      <c r="K20" s="71"/>
      <c r="L20" s="71"/>
    </row>
    <row r="21" spans="1:12" s="74" customFormat="1" ht="21.95" customHeight="1" x14ac:dyDescent="0.3">
      <c r="A21" s="79"/>
      <c r="B21" s="78"/>
      <c r="C21" s="79" t="s">
        <v>176</v>
      </c>
      <c r="D21" s="79"/>
      <c r="E21" s="289"/>
      <c r="F21" s="289"/>
      <c r="G21" s="289"/>
      <c r="H21" s="289"/>
      <c r="I21" s="289"/>
      <c r="J21" s="80"/>
      <c r="K21" s="79"/>
      <c r="L21" s="79"/>
    </row>
    <row r="22" spans="1:12" s="74" customFormat="1" ht="21.95" customHeight="1" x14ac:dyDescent="0.3">
      <c r="A22" s="382" t="s">
        <v>86</v>
      </c>
      <c r="B22" s="382"/>
      <c r="C22" s="382"/>
      <c r="D22" s="382"/>
      <c r="E22" s="382"/>
      <c r="F22" s="382"/>
      <c r="G22" s="382"/>
      <c r="H22" s="382"/>
      <c r="I22" s="382"/>
      <c r="J22" s="382"/>
      <c r="K22" s="382"/>
      <c r="L22" s="382"/>
    </row>
    <row r="23" spans="1:12" s="74" customFormat="1" ht="21.95" customHeight="1" x14ac:dyDescent="0.3">
      <c r="A23" s="382" t="s">
        <v>178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</row>
    <row r="24" spans="1:12" s="74" customFormat="1" ht="21.95" customHeight="1" x14ac:dyDescent="0.3">
      <c r="A24" s="126" t="s">
        <v>179</v>
      </c>
      <c r="B24" s="126"/>
      <c r="C24" s="126"/>
      <c r="D24" s="125"/>
      <c r="E24" s="125"/>
      <c r="F24" s="125"/>
      <c r="G24" s="125"/>
      <c r="H24" s="125"/>
      <c r="I24" s="125"/>
      <c r="J24" s="125"/>
      <c r="K24" s="125"/>
      <c r="L24" s="127" t="s">
        <v>2</v>
      </c>
    </row>
    <row r="25" spans="1:12" s="74" customFormat="1" ht="21.95" customHeight="1" x14ac:dyDescent="0.3">
      <c r="A25" s="126" t="s">
        <v>180</v>
      </c>
      <c r="B25" s="126"/>
      <c r="C25" s="126"/>
      <c r="D25" s="125"/>
      <c r="E25" s="125"/>
      <c r="F25" s="125"/>
      <c r="G25" s="125"/>
      <c r="H25" s="125"/>
      <c r="I25" s="125"/>
      <c r="J25" s="125"/>
      <c r="K25" s="125"/>
      <c r="L25" s="125"/>
    </row>
    <row r="26" spans="1:12" s="74" customFormat="1" ht="21.95" customHeight="1" x14ac:dyDescent="0.3">
      <c r="A26" s="126" t="s">
        <v>181</v>
      </c>
      <c r="B26" s="126"/>
      <c r="C26" s="126"/>
      <c r="D26" s="125"/>
      <c r="E26" s="125"/>
      <c r="F26" s="125"/>
      <c r="G26" s="125"/>
      <c r="H26" s="125"/>
      <c r="I26" s="125"/>
      <c r="J26" s="125"/>
      <c r="K26" s="126"/>
      <c r="L26" s="125"/>
    </row>
    <row r="27" spans="1:12" s="74" customFormat="1" ht="21.95" customHeight="1" x14ac:dyDescent="0.3">
      <c r="A27" s="126" t="s">
        <v>182</v>
      </c>
      <c r="B27" s="126"/>
      <c r="C27" s="126"/>
      <c r="D27" s="125"/>
      <c r="E27" s="125"/>
      <c r="F27" s="125"/>
      <c r="G27" s="125"/>
      <c r="H27" s="125"/>
      <c r="I27" s="125"/>
      <c r="J27" s="125"/>
      <c r="K27" s="126"/>
      <c r="L27" s="126"/>
    </row>
    <row r="28" spans="1:12" s="74" customFormat="1" ht="21.95" customHeight="1" x14ac:dyDescent="0.3">
      <c r="A28" s="383" t="s">
        <v>6</v>
      </c>
      <c r="B28" s="383" t="s">
        <v>7</v>
      </c>
      <c r="C28" s="383" t="s">
        <v>8</v>
      </c>
      <c r="D28" s="388" t="s">
        <v>928</v>
      </c>
      <c r="E28" s="385" t="s">
        <v>184</v>
      </c>
      <c r="F28" s="386"/>
      <c r="G28" s="386"/>
      <c r="H28" s="386"/>
      <c r="I28" s="387"/>
      <c r="J28" s="128" t="s">
        <v>10</v>
      </c>
      <c r="K28" s="383" t="s">
        <v>11</v>
      </c>
      <c r="L28" s="383" t="s">
        <v>185</v>
      </c>
    </row>
    <row r="29" spans="1:12" s="74" customFormat="1" ht="45" customHeight="1" x14ac:dyDescent="0.3">
      <c r="A29" s="384"/>
      <c r="B29" s="384"/>
      <c r="C29" s="384"/>
      <c r="D29" s="389"/>
      <c r="E29" s="130" t="s">
        <v>164</v>
      </c>
      <c r="F29" s="130" t="s">
        <v>186</v>
      </c>
      <c r="G29" s="130" t="s">
        <v>187</v>
      </c>
      <c r="H29" s="130" t="s">
        <v>188</v>
      </c>
      <c r="I29" s="130" t="s">
        <v>189</v>
      </c>
      <c r="J29" s="129" t="s">
        <v>19</v>
      </c>
      <c r="K29" s="384"/>
      <c r="L29" s="384"/>
    </row>
    <row r="30" spans="1:12" s="74" customFormat="1" ht="21.95" customHeight="1" x14ac:dyDescent="0.3">
      <c r="A30" s="85">
        <v>3</v>
      </c>
      <c r="B30" s="84" t="s">
        <v>919</v>
      </c>
      <c r="C30" s="85" t="s">
        <v>922</v>
      </c>
      <c r="D30" s="85" t="s">
        <v>190</v>
      </c>
      <c r="E30" s="131"/>
      <c r="F30" s="131"/>
      <c r="G30" s="131">
        <v>50000</v>
      </c>
      <c r="H30" s="131">
        <v>50000</v>
      </c>
      <c r="I30" s="131">
        <v>50000</v>
      </c>
      <c r="J30" s="154" t="s">
        <v>310</v>
      </c>
      <c r="K30" s="138" t="s">
        <v>268</v>
      </c>
      <c r="L30" s="85" t="s">
        <v>21</v>
      </c>
    </row>
    <row r="31" spans="1:12" s="74" customFormat="1" ht="21.95" customHeight="1" x14ac:dyDescent="0.3">
      <c r="A31" s="71"/>
      <c r="B31" s="69" t="s">
        <v>920</v>
      </c>
      <c r="C31" s="71" t="s">
        <v>923</v>
      </c>
      <c r="D31" s="71" t="s">
        <v>696</v>
      </c>
      <c r="E31" s="132"/>
      <c r="F31" s="132"/>
      <c r="G31" s="132"/>
      <c r="H31" s="132"/>
      <c r="I31" s="132"/>
      <c r="J31" s="157" t="s">
        <v>208</v>
      </c>
      <c r="K31" s="139" t="s">
        <v>898</v>
      </c>
      <c r="L31" s="71"/>
    </row>
    <row r="32" spans="1:12" s="74" customFormat="1" ht="21.95" customHeight="1" x14ac:dyDescent="0.3">
      <c r="A32" s="71"/>
      <c r="B32" s="69" t="s">
        <v>929</v>
      </c>
      <c r="C32" s="69" t="s">
        <v>924</v>
      </c>
      <c r="D32" s="71" t="s">
        <v>697</v>
      </c>
      <c r="E32" s="132"/>
      <c r="F32" s="132"/>
      <c r="G32" s="132"/>
      <c r="H32" s="132"/>
      <c r="I32" s="132"/>
      <c r="J32" s="157" t="s">
        <v>313</v>
      </c>
      <c r="K32" s="139" t="s">
        <v>921</v>
      </c>
      <c r="L32" s="71"/>
    </row>
    <row r="33" spans="1:12" s="74" customFormat="1" ht="21.95" customHeight="1" x14ac:dyDescent="0.3">
      <c r="A33" s="71"/>
      <c r="B33" s="69" t="s">
        <v>930</v>
      </c>
      <c r="C33" s="69" t="s">
        <v>925</v>
      </c>
      <c r="D33" s="71"/>
      <c r="E33" s="132"/>
      <c r="F33" s="132"/>
      <c r="G33" s="132"/>
      <c r="H33" s="132"/>
      <c r="I33" s="132"/>
      <c r="J33" s="75"/>
      <c r="K33" s="71"/>
      <c r="L33" s="71"/>
    </row>
    <row r="34" spans="1:12" s="74" customFormat="1" ht="21.95" customHeight="1" x14ac:dyDescent="0.3">
      <c r="A34" s="71"/>
      <c r="B34" s="69" t="s">
        <v>931</v>
      </c>
      <c r="C34" s="69" t="s">
        <v>926</v>
      </c>
      <c r="D34" s="71"/>
      <c r="E34" s="132"/>
      <c r="F34" s="132"/>
      <c r="G34" s="132"/>
      <c r="H34" s="132"/>
      <c r="I34" s="132"/>
      <c r="J34" s="75"/>
      <c r="K34" s="71"/>
      <c r="L34" s="71"/>
    </row>
    <row r="35" spans="1:12" s="74" customFormat="1" ht="21.95" customHeight="1" x14ac:dyDescent="0.3">
      <c r="A35" s="71"/>
      <c r="B35" s="69" t="s">
        <v>149</v>
      </c>
      <c r="C35" s="69" t="s">
        <v>927</v>
      </c>
      <c r="D35" s="71"/>
      <c r="E35" s="132"/>
      <c r="F35" s="132"/>
      <c r="G35" s="132"/>
      <c r="H35" s="132"/>
      <c r="I35" s="132"/>
      <c r="J35" s="75"/>
      <c r="K35" s="71"/>
      <c r="L35" s="71"/>
    </row>
    <row r="36" spans="1:12" s="74" customFormat="1" ht="21.95" customHeight="1" x14ac:dyDescent="0.3">
      <c r="A36" s="79"/>
      <c r="B36" s="78"/>
      <c r="C36" s="78" t="s">
        <v>907</v>
      </c>
      <c r="D36" s="79"/>
      <c r="E36" s="289"/>
      <c r="F36" s="289"/>
      <c r="G36" s="289"/>
      <c r="H36" s="289"/>
      <c r="I36" s="289"/>
      <c r="J36" s="80"/>
      <c r="K36" s="79"/>
      <c r="L36" s="79"/>
    </row>
    <row r="37" spans="1:12" ht="20.25" x14ac:dyDescent="0.3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</row>
  </sheetData>
  <mergeCells count="18">
    <mergeCell ref="A22:L22"/>
    <mergeCell ref="A23:L23"/>
    <mergeCell ref="A28:A29"/>
    <mergeCell ref="B28:B29"/>
    <mergeCell ref="C28:C29"/>
    <mergeCell ref="D28:D29"/>
    <mergeCell ref="E28:I28"/>
    <mergeCell ref="K28:K29"/>
    <mergeCell ref="L28:L29"/>
    <mergeCell ref="A1:L1"/>
    <mergeCell ref="A2:L2"/>
    <mergeCell ref="A7:A8"/>
    <mergeCell ref="B7:B8"/>
    <mergeCell ref="C7:C8"/>
    <mergeCell ref="D7:D8"/>
    <mergeCell ref="E7:I7"/>
    <mergeCell ref="K7:K8"/>
    <mergeCell ref="L7:L8"/>
  </mergeCells>
  <pageMargins left="0.43307086614173229" right="0.15748031496062992" top="0.74803149606299213" bottom="0.74803149606299213" header="0.31496062992125984" footer="0.31496062992125984"/>
  <pageSetup paperSize="9" orientation="landscape" r:id="rId1"/>
  <headerFooter>
    <oddFooter>&amp;R-&amp;P+49-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A95AF-D718-47C0-B0EC-A93FCAF0C4F7}">
  <dimension ref="A1:W1565"/>
  <sheetViews>
    <sheetView showWhiteSpace="0" view="pageBreakPreview" zoomScale="124" zoomScaleNormal="118" zoomScaleSheetLayoutView="124" workbookViewId="0">
      <selection activeCell="D18" sqref="D18"/>
    </sheetView>
  </sheetViews>
  <sheetFormatPr defaultRowHeight="14.25" x14ac:dyDescent="0.2"/>
  <cols>
    <col min="1" max="1" width="4.375" customWidth="1"/>
    <col min="2" max="2" width="19.25" customWidth="1"/>
    <col min="3" max="3" width="10" customWidth="1"/>
    <col min="4" max="4" width="22.875" customWidth="1"/>
    <col min="5" max="5" width="6.375" customWidth="1"/>
    <col min="6" max="6" width="7.125" customWidth="1"/>
    <col min="7" max="7" width="10.375" customWidth="1"/>
    <col min="8" max="8" width="11.75" customWidth="1"/>
    <col min="9" max="9" width="11" customWidth="1"/>
    <col min="10" max="10" width="12" customWidth="1"/>
    <col min="11" max="11" width="10.625" customWidth="1"/>
    <col min="12" max="12" width="10" customWidth="1"/>
  </cols>
  <sheetData>
    <row r="1" spans="1:12" s="74" customFormat="1" ht="20.25" x14ac:dyDescent="0.3">
      <c r="A1" s="361" t="s">
        <v>28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</row>
    <row r="2" spans="1:12" s="74" customFormat="1" ht="20.25" x14ac:dyDescent="0.3">
      <c r="A2" s="361" t="s">
        <v>86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</row>
    <row r="3" spans="1:12" s="74" customFormat="1" ht="20.25" x14ac:dyDescent="0.3">
      <c r="A3" s="361" t="s">
        <v>29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</row>
    <row r="4" spans="1:12" s="74" customFormat="1" ht="20.25" x14ac:dyDescent="0.3">
      <c r="A4" s="74" t="s">
        <v>1</v>
      </c>
      <c r="D4" s="88"/>
      <c r="E4" s="88"/>
      <c r="F4" s="88"/>
      <c r="G4" s="88"/>
      <c r="H4" s="88"/>
      <c r="I4" s="88"/>
      <c r="J4" s="88"/>
      <c r="K4" s="88"/>
      <c r="L4" s="89" t="s">
        <v>30</v>
      </c>
    </row>
    <row r="5" spans="1:12" s="74" customFormat="1" ht="20.25" x14ac:dyDescent="0.3">
      <c r="A5" s="74" t="s">
        <v>3</v>
      </c>
      <c r="D5" s="88"/>
      <c r="E5" s="88"/>
      <c r="F5" s="88"/>
      <c r="G5" s="88"/>
      <c r="H5" s="88"/>
      <c r="I5" s="88"/>
      <c r="J5" s="88"/>
      <c r="K5" s="88"/>
      <c r="L5" s="88"/>
    </row>
    <row r="6" spans="1:12" s="74" customFormat="1" ht="20.25" x14ac:dyDescent="0.3">
      <c r="A6" s="74" t="s">
        <v>4</v>
      </c>
      <c r="L6" s="88"/>
    </row>
    <row r="7" spans="1:12" s="74" customFormat="1" ht="18" customHeight="1" x14ac:dyDescent="0.3">
      <c r="A7" s="74" t="s">
        <v>5</v>
      </c>
    </row>
    <row r="8" spans="1:12" s="74" customFormat="1" ht="20.25" customHeight="1" x14ac:dyDescent="0.3">
      <c r="A8" s="362" t="s">
        <v>6</v>
      </c>
      <c r="B8" s="362" t="s">
        <v>7</v>
      </c>
      <c r="C8" s="396" t="s">
        <v>8</v>
      </c>
      <c r="D8" s="90" t="s">
        <v>9</v>
      </c>
      <c r="E8" s="398"/>
      <c r="F8" s="364"/>
      <c r="G8" s="364"/>
      <c r="H8" s="364"/>
      <c r="I8" s="365"/>
      <c r="J8" s="85" t="s">
        <v>10</v>
      </c>
      <c r="K8" s="362" t="s">
        <v>11</v>
      </c>
      <c r="L8" s="362" t="s">
        <v>12</v>
      </c>
    </row>
    <row r="9" spans="1:12" s="74" customFormat="1" ht="37.5" customHeight="1" x14ac:dyDescent="0.3">
      <c r="A9" s="363"/>
      <c r="B9" s="363"/>
      <c r="C9" s="397"/>
      <c r="D9" s="92" t="s">
        <v>13</v>
      </c>
      <c r="E9" s="93" t="s">
        <v>835</v>
      </c>
      <c r="F9" s="93" t="s">
        <v>836</v>
      </c>
      <c r="G9" s="93" t="s">
        <v>16</v>
      </c>
      <c r="H9" s="93" t="s">
        <v>261</v>
      </c>
      <c r="I9" s="93" t="s">
        <v>18</v>
      </c>
      <c r="J9" s="91" t="s">
        <v>19</v>
      </c>
      <c r="K9" s="363"/>
      <c r="L9" s="363"/>
    </row>
    <row r="10" spans="1:12" s="74" customFormat="1" ht="20.25" x14ac:dyDescent="0.3">
      <c r="A10" s="70">
        <v>1</v>
      </c>
      <c r="B10" s="68" t="s">
        <v>92</v>
      </c>
      <c r="C10" s="71" t="s">
        <v>399</v>
      </c>
      <c r="D10" s="85" t="s">
        <v>7</v>
      </c>
      <c r="E10" s="69"/>
      <c r="F10" s="69"/>
      <c r="G10" s="213">
        <v>900000</v>
      </c>
      <c r="H10" s="213">
        <v>900000</v>
      </c>
      <c r="I10" s="213">
        <v>900000</v>
      </c>
      <c r="J10" s="95" t="s">
        <v>20</v>
      </c>
      <c r="K10" s="87" t="s">
        <v>402</v>
      </c>
      <c r="L10" s="87" t="s">
        <v>21</v>
      </c>
    </row>
    <row r="11" spans="1:12" s="74" customFormat="1" ht="20.25" x14ac:dyDescent="0.3">
      <c r="A11" s="70"/>
      <c r="B11" s="69" t="s">
        <v>443</v>
      </c>
      <c r="C11" s="71" t="s">
        <v>400</v>
      </c>
      <c r="D11" s="71" t="s">
        <v>278</v>
      </c>
      <c r="E11" s="75"/>
      <c r="F11" s="75"/>
      <c r="G11" s="76"/>
      <c r="H11" s="75"/>
      <c r="I11" s="75"/>
      <c r="J11" s="71" t="s">
        <v>23</v>
      </c>
      <c r="K11" s="73" t="s">
        <v>403</v>
      </c>
      <c r="L11" s="73"/>
    </row>
    <row r="12" spans="1:12" s="74" customFormat="1" ht="20.25" x14ac:dyDescent="0.3">
      <c r="A12" s="70"/>
      <c r="B12" s="69" t="s">
        <v>240</v>
      </c>
      <c r="C12" s="71" t="s">
        <v>401</v>
      </c>
      <c r="D12" s="71"/>
      <c r="E12" s="75"/>
      <c r="F12" s="75"/>
      <c r="G12" s="76"/>
      <c r="H12" s="75"/>
      <c r="I12" s="75"/>
      <c r="J12" s="71" t="s">
        <v>25</v>
      </c>
      <c r="K12" s="73" t="s">
        <v>404</v>
      </c>
      <c r="L12" s="73"/>
    </row>
    <row r="13" spans="1:12" s="74" customFormat="1" ht="20.25" x14ac:dyDescent="0.3">
      <c r="A13" s="70"/>
      <c r="B13" s="69" t="s">
        <v>89</v>
      </c>
      <c r="C13" s="71"/>
      <c r="D13" s="71"/>
      <c r="E13" s="75"/>
      <c r="F13" s="75"/>
      <c r="G13" s="76"/>
      <c r="H13" s="75"/>
      <c r="I13" s="75"/>
      <c r="J13" s="71"/>
      <c r="K13" s="73" t="s">
        <v>236</v>
      </c>
      <c r="L13" s="73"/>
    </row>
    <row r="14" spans="1:12" s="74" customFormat="1" ht="20.25" x14ac:dyDescent="0.3">
      <c r="A14" s="70"/>
      <c r="B14" s="69" t="s">
        <v>90</v>
      </c>
      <c r="C14" s="71"/>
      <c r="D14" s="71"/>
      <c r="E14" s="75"/>
      <c r="F14" s="75"/>
      <c r="G14" s="76"/>
      <c r="H14" s="75"/>
      <c r="I14" s="75"/>
      <c r="J14" s="71"/>
      <c r="K14" s="73"/>
      <c r="L14" s="73"/>
    </row>
    <row r="15" spans="1:12" s="74" customFormat="1" ht="20.25" x14ac:dyDescent="0.3">
      <c r="A15" s="77"/>
      <c r="B15" s="78" t="s">
        <v>26</v>
      </c>
      <c r="C15" s="79"/>
      <c r="D15" s="79"/>
      <c r="E15" s="80"/>
      <c r="F15" s="80"/>
      <c r="G15" s="81"/>
      <c r="H15" s="80"/>
      <c r="I15" s="80"/>
      <c r="J15" s="79"/>
      <c r="K15" s="82"/>
      <c r="L15" s="82"/>
    </row>
    <row r="16" spans="1:12" s="74" customFormat="1" ht="20.25" x14ac:dyDescent="0.3">
      <c r="A16" s="83">
        <v>2</v>
      </c>
      <c r="B16" s="84" t="s">
        <v>87</v>
      </c>
      <c r="C16" s="85" t="s">
        <v>237</v>
      </c>
      <c r="D16" s="85" t="s">
        <v>345</v>
      </c>
      <c r="E16" s="84"/>
      <c r="F16" s="84"/>
      <c r="G16" s="214">
        <v>1500000</v>
      </c>
      <c r="H16" s="214">
        <v>1500000</v>
      </c>
      <c r="I16" s="214">
        <v>1500000</v>
      </c>
      <c r="J16" s="95" t="s">
        <v>20</v>
      </c>
      <c r="K16" s="87" t="s">
        <v>31</v>
      </c>
      <c r="L16" s="87" t="s">
        <v>21</v>
      </c>
    </row>
    <row r="17" spans="1:12" s="74" customFormat="1" ht="20.25" x14ac:dyDescent="0.3">
      <c r="A17" s="70"/>
      <c r="B17" s="69" t="s">
        <v>88</v>
      </c>
      <c r="C17" s="71" t="s">
        <v>380</v>
      </c>
      <c r="D17" s="71" t="s">
        <v>584</v>
      </c>
      <c r="E17" s="75"/>
      <c r="F17" s="75"/>
      <c r="G17" s="76"/>
      <c r="H17" s="75"/>
      <c r="I17" s="75"/>
      <c r="J17" s="71" t="s">
        <v>23</v>
      </c>
      <c r="K17" s="73" t="s">
        <v>22</v>
      </c>
      <c r="L17" s="73"/>
    </row>
    <row r="18" spans="1:12" s="74" customFormat="1" ht="20.25" x14ac:dyDescent="0.3">
      <c r="A18" s="70"/>
      <c r="B18" s="69" t="s">
        <v>240</v>
      </c>
      <c r="C18" s="71" t="s">
        <v>381</v>
      </c>
      <c r="D18" s="71" t="s">
        <v>770</v>
      </c>
      <c r="E18" s="75"/>
      <c r="F18" s="75"/>
      <c r="G18" s="76"/>
      <c r="H18" s="75"/>
      <c r="I18" s="75"/>
      <c r="J18" s="71" t="s">
        <v>25</v>
      </c>
      <c r="K18" s="73" t="s">
        <v>24</v>
      </c>
      <c r="L18" s="73"/>
    </row>
    <row r="19" spans="1:12" s="74" customFormat="1" ht="20.25" x14ac:dyDescent="0.3">
      <c r="A19" s="70"/>
      <c r="B19" s="69" t="s">
        <v>89</v>
      </c>
      <c r="C19" s="71" t="s">
        <v>382</v>
      </c>
      <c r="D19" s="139" t="s">
        <v>346</v>
      </c>
      <c r="E19" s="75"/>
      <c r="F19" s="75"/>
      <c r="G19" s="76"/>
      <c r="H19" s="75"/>
      <c r="I19" s="75"/>
      <c r="J19" s="71"/>
      <c r="K19" s="73"/>
      <c r="L19" s="73"/>
    </row>
    <row r="20" spans="1:12" s="74" customFormat="1" ht="20.25" x14ac:dyDescent="0.3">
      <c r="A20" s="70"/>
      <c r="B20" s="69" t="s">
        <v>90</v>
      </c>
      <c r="C20" s="71"/>
      <c r="D20" s="139" t="s">
        <v>264</v>
      </c>
      <c r="E20" s="75"/>
      <c r="F20" s="75"/>
      <c r="G20" s="76"/>
      <c r="H20" s="75"/>
      <c r="I20" s="75"/>
      <c r="J20" s="71"/>
      <c r="K20" s="73"/>
      <c r="L20" s="73"/>
    </row>
    <row r="21" spans="1:12" s="74" customFormat="1" ht="20.25" x14ac:dyDescent="0.3">
      <c r="A21" s="77"/>
      <c r="B21" s="78" t="s">
        <v>26</v>
      </c>
      <c r="C21" s="79"/>
      <c r="D21" s="79"/>
      <c r="E21" s="80"/>
      <c r="F21" s="80"/>
      <c r="G21" s="81"/>
      <c r="H21" s="80"/>
      <c r="I21" s="80"/>
      <c r="J21" s="79"/>
      <c r="K21" s="82"/>
      <c r="L21" s="82"/>
    </row>
    <row r="22" spans="1:12" s="74" customFormat="1" ht="20.25" x14ac:dyDescent="0.3">
      <c r="A22" s="336">
        <v>3</v>
      </c>
      <c r="B22" s="337" t="s">
        <v>241</v>
      </c>
      <c r="C22" s="338" t="s">
        <v>237</v>
      </c>
      <c r="D22" s="338" t="s">
        <v>7</v>
      </c>
      <c r="E22" s="339"/>
      <c r="F22" s="339"/>
      <c r="G22" s="340">
        <v>1000000</v>
      </c>
      <c r="H22" s="340">
        <v>1000000</v>
      </c>
      <c r="I22" s="340">
        <v>1000000</v>
      </c>
      <c r="J22" s="341" t="s">
        <v>20</v>
      </c>
      <c r="K22" s="342" t="s">
        <v>268</v>
      </c>
      <c r="L22" s="342" t="s">
        <v>21</v>
      </c>
    </row>
    <row r="23" spans="1:12" s="74" customFormat="1" ht="20.25" x14ac:dyDescent="0.3">
      <c r="A23" s="343"/>
      <c r="B23" s="344" t="s">
        <v>242</v>
      </c>
      <c r="C23" s="345" t="s">
        <v>405</v>
      </c>
      <c r="D23" s="345" t="s">
        <v>278</v>
      </c>
      <c r="E23" s="346"/>
      <c r="F23" s="346"/>
      <c r="G23" s="347"/>
      <c r="H23" s="346"/>
      <c r="I23" s="346"/>
      <c r="J23" s="345" t="s">
        <v>23</v>
      </c>
      <c r="K23" s="348" t="s">
        <v>269</v>
      </c>
      <c r="L23" s="348"/>
    </row>
    <row r="24" spans="1:12" s="74" customFormat="1" ht="20.25" x14ac:dyDescent="0.3">
      <c r="A24" s="343"/>
      <c r="B24" s="344" t="s">
        <v>243</v>
      </c>
      <c r="C24" s="345" t="s">
        <v>406</v>
      </c>
      <c r="D24" s="345"/>
      <c r="E24" s="346"/>
      <c r="F24" s="346"/>
      <c r="G24" s="347"/>
      <c r="H24" s="346"/>
      <c r="I24" s="346"/>
      <c r="J24" s="345" t="s">
        <v>25</v>
      </c>
      <c r="K24" s="348" t="s">
        <v>344</v>
      </c>
      <c r="L24" s="348"/>
    </row>
    <row r="25" spans="1:12" s="74" customFormat="1" ht="20.25" x14ac:dyDescent="0.3">
      <c r="A25" s="343"/>
      <c r="B25" s="344" t="s">
        <v>90</v>
      </c>
      <c r="C25" s="345" t="s">
        <v>383</v>
      </c>
      <c r="D25" s="345"/>
      <c r="E25" s="346"/>
      <c r="F25" s="346"/>
      <c r="G25" s="347"/>
      <c r="H25" s="346"/>
      <c r="I25" s="346"/>
      <c r="J25" s="345"/>
      <c r="K25" s="348"/>
      <c r="L25" s="348"/>
    </row>
    <row r="26" spans="1:12" s="74" customFormat="1" ht="20.25" x14ac:dyDescent="0.3">
      <c r="A26" s="349"/>
      <c r="B26" s="350" t="s">
        <v>26</v>
      </c>
      <c r="C26" s="351"/>
      <c r="D26" s="351"/>
      <c r="E26" s="352"/>
      <c r="F26" s="352"/>
      <c r="G26" s="353"/>
      <c r="H26" s="352"/>
      <c r="I26" s="352"/>
      <c r="J26" s="351"/>
      <c r="K26" s="354"/>
      <c r="L26" s="354"/>
    </row>
    <row r="27" spans="1:12" s="74" customFormat="1" ht="20.25" x14ac:dyDescent="0.3">
      <c r="A27" s="361" t="s">
        <v>28</v>
      </c>
      <c r="B27" s="361"/>
      <c r="C27" s="361"/>
      <c r="D27" s="361"/>
      <c r="E27" s="361"/>
      <c r="F27" s="361"/>
      <c r="G27" s="361"/>
      <c r="H27" s="361"/>
      <c r="I27" s="361"/>
      <c r="J27" s="361"/>
      <c r="K27" s="361"/>
      <c r="L27" s="361"/>
    </row>
    <row r="28" spans="1:12" s="74" customFormat="1" ht="20.25" x14ac:dyDescent="0.3">
      <c r="A28" s="361" t="s">
        <v>86</v>
      </c>
      <c r="B28" s="361"/>
      <c r="C28" s="361"/>
      <c r="D28" s="361"/>
      <c r="E28" s="361"/>
      <c r="F28" s="361"/>
      <c r="G28" s="361"/>
      <c r="H28" s="361"/>
      <c r="I28" s="361"/>
      <c r="J28" s="361"/>
      <c r="K28" s="361"/>
      <c r="L28" s="361"/>
    </row>
    <row r="29" spans="1:12" s="74" customFormat="1" ht="20.25" x14ac:dyDescent="0.3">
      <c r="A29" s="361" t="s">
        <v>29</v>
      </c>
      <c r="B29" s="361"/>
      <c r="C29" s="361"/>
      <c r="D29" s="361"/>
      <c r="E29" s="361"/>
      <c r="F29" s="361"/>
      <c r="G29" s="361"/>
      <c r="H29" s="361"/>
      <c r="I29" s="361"/>
      <c r="J29" s="361"/>
      <c r="K29" s="361"/>
      <c r="L29" s="361"/>
    </row>
    <row r="30" spans="1:12" s="74" customFormat="1" ht="20.25" x14ac:dyDescent="0.3">
      <c r="A30" s="74" t="s">
        <v>1</v>
      </c>
      <c r="D30" s="88"/>
      <c r="E30" s="88"/>
      <c r="F30" s="88"/>
      <c r="G30" s="88"/>
      <c r="H30" s="88"/>
      <c r="I30" s="88"/>
      <c r="J30" s="88"/>
      <c r="K30" s="88"/>
      <c r="L30" s="89" t="s">
        <v>30</v>
      </c>
    </row>
    <row r="31" spans="1:12" s="74" customFormat="1" ht="20.25" x14ac:dyDescent="0.3">
      <c r="A31" s="74" t="s">
        <v>3</v>
      </c>
      <c r="D31" s="88"/>
      <c r="E31" s="88"/>
      <c r="F31" s="88"/>
      <c r="G31" s="88"/>
      <c r="H31" s="88"/>
      <c r="I31" s="88"/>
      <c r="J31" s="88"/>
      <c r="K31" s="88"/>
      <c r="L31" s="88"/>
    </row>
    <row r="32" spans="1:12" s="74" customFormat="1" ht="20.25" x14ac:dyDescent="0.3">
      <c r="A32" s="74" t="s">
        <v>4</v>
      </c>
      <c r="L32" s="88"/>
    </row>
    <row r="33" spans="1:12" s="74" customFormat="1" ht="18" customHeight="1" x14ac:dyDescent="0.3">
      <c r="A33" s="74" t="s">
        <v>5</v>
      </c>
    </row>
    <row r="34" spans="1:12" s="74" customFormat="1" ht="20.25" customHeight="1" x14ac:dyDescent="0.3">
      <c r="A34" s="362" t="s">
        <v>6</v>
      </c>
      <c r="B34" s="362" t="s">
        <v>7</v>
      </c>
      <c r="C34" s="396" t="s">
        <v>8</v>
      </c>
      <c r="D34" s="90" t="s">
        <v>9</v>
      </c>
      <c r="E34" s="398"/>
      <c r="F34" s="364"/>
      <c r="G34" s="364"/>
      <c r="H34" s="364"/>
      <c r="I34" s="365"/>
      <c r="J34" s="85" t="s">
        <v>10</v>
      </c>
      <c r="K34" s="362" t="s">
        <v>11</v>
      </c>
      <c r="L34" s="362" t="s">
        <v>12</v>
      </c>
    </row>
    <row r="35" spans="1:12" s="74" customFormat="1" ht="37.5" customHeight="1" x14ac:dyDescent="0.3">
      <c r="A35" s="363"/>
      <c r="B35" s="363"/>
      <c r="C35" s="397"/>
      <c r="D35" s="92" t="s">
        <v>13</v>
      </c>
      <c r="E35" s="93" t="s">
        <v>835</v>
      </c>
      <c r="F35" s="93" t="s">
        <v>836</v>
      </c>
      <c r="G35" s="93" t="s">
        <v>16</v>
      </c>
      <c r="H35" s="93" t="s">
        <v>261</v>
      </c>
      <c r="I35" s="93" t="s">
        <v>18</v>
      </c>
      <c r="J35" s="91" t="s">
        <v>19</v>
      </c>
      <c r="K35" s="363"/>
      <c r="L35" s="363"/>
    </row>
    <row r="36" spans="1:12" s="74" customFormat="1" ht="20.25" x14ac:dyDescent="0.3">
      <c r="A36" s="83">
        <v>4</v>
      </c>
      <c r="B36" s="84" t="s">
        <v>87</v>
      </c>
      <c r="C36" s="85" t="s">
        <v>237</v>
      </c>
      <c r="D36" s="85" t="s">
        <v>345</v>
      </c>
      <c r="E36" s="84"/>
      <c r="F36" s="84"/>
      <c r="G36" s="214">
        <v>2500000</v>
      </c>
      <c r="H36" s="214">
        <v>2500000</v>
      </c>
      <c r="I36" s="214">
        <v>2500000</v>
      </c>
      <c r="J36" s="95" t="s">
        <v>20</v>
      </c>
      <c r="K36" s="87" t="s">
        <v>31</v>
      </c>
      <c r="L36" s="87" t="s">
        <v>21</v>
      </c>
    </row>
    <row r="37" spans="1:12" s="74" customFormat="1" ht="20.25" x14ac:dyDescent="0.3">
      <c r="A37" s="70"/>
      <c r="B37" s="69" t="s">
        <v>88</v>
      </c>
      <c r="C37" s="71" t="s">
        <v>380</v>
      </c>
      <c r="D37" s="71" t="s">
        <v>584</v>
      </c>
      <c r="E37" s="75"/>
      <c r="F37" s="75"/>
      <c r="G37" s="76"/>
      <c r="H37" s="75"/>
      <c r="I37" s="75"/>
      <c r="J37" s="71" t="s">
        <v>23</v>
      </c>
      <c r="K37" s="73" t="s">
        <v>22</v>
      </c>
      <c r="L37" s="73"/>
    </row>
    <row r="38" spans="1:12" s="74" customFormat="1" ht="20.25" x14ac:dyDescent="0.3">
      <c r="A38" s="70"/>
      <c r="B38" s="69" t="s">
        <v>244</v>
      </c>
      <c r="C38" s="71" t="s">
        <v>381</v>
      </c>
      <c r="D38" s="71" t="s">
        <v>771</v>
      </c>
      <c r="E38" s="75"/>
      <c r="F38" s="75"/>
      <c r="G38" s="76"/>
      <c r="H38" s="75"/>
      <c r="I38" s="75"/>
      <c r="J38" s="71" t="s">
        <v>25</v>
      </c>
      <c r="K38" s="73" t="s">
        <v>24</v>
      </c>
      <c r="L38" s="73"/>
    </row>
    <row r="39" spans="1:12" s="74" customFormat="1" ht="20.25" x14ac:dyDescent="0.3">
      <c r="A39" s="70"/>
      <c r="B39" s="69" t="s">
        <v>89</v>
      </c>
      <c r="C39" s="71" t="s">
        <v>382</v>
      </c>
      <c r="D39" s="139" t="s">
        <v>622</v>
      </c>
      <c r="E39" s="75"/>
      <c r="F39" s="75"/>
      <c r="G39" s="76"/>
      <c r="H39" s="75"/>
      <c r="I39" s="75"/>
      <c r="J39" s="71"/>
      <c r="K39" s="73"/>
      <c r="L39" s="73"/>
    </row>
    <row r="40" spans="1:12" s="74" customFormat="1" ht="20.25" x14ac:dyDescent="0.3">
      <c r="A40" s="70"/>
      <c r="B40" s="69" t="s">
        <v>90</v>
      </c>
      <c r="C40" s="71"/>
      <c r="D40" s="71" t="s">
        <v>349</v>
      </c>
      <c r="E40" s="75"/>
      <c r="F40" s="75"/>
      <c r="G40" s="76"/>
      <c r="H40" s="75"/>
      <c r="I40" s="75"/>
      <c r="J40" s="71"/>
      <c r="K40" s="73"/>
      <c r="L40" s="73"/>
    </row>
    <row r="41" spans="1:12" s="74" customFormat="1" ht="20.25" x14ac:dyDescent="0.3">
      <c r="A41" s="77"/>
      <c r="B41" s="78" t="s">
        <v>26</v>
      </c>
      <c r="C41" s="79"/>
      <c r="D41" s="79"/>
      <c r="E41" s="80"/>
      <c r="F41" s="80"/>
      <c r="G41" s="81"/>
      <c r="H41" s="80"/>
      <c r="I41" s="80"/>
      <c r="J41" s="79"/>
      <c r="K41" s="82"/>
      <c r="L41" s="82"/>
    </row>
    <row r="42" spans="1:12" s="74" customFormat="1" ht="20.25" x14ac:dyDescent="0.3">
      <c r="A42" s="336">
        <v>5</v>
      </c>
      <c r="B42" s="337" t="s">
        <v>241</v>
      </c>
      <c r="C42" s="338" t="s">
        <v>237</v>
      </c>
      <c r="D42" s="338" t="s">
        <v>7</v>
      </c>
      <c r="E42" s="339"/>
      <c r="F42" s="339"/>
      <c r="G42" s="355">
        <v>300000</v>
      </c>
      <c r="H42" s="355">
        <v>300000</v>
      </c>
      <c r="I42" s="355">
        <v>300000</v>
      </c>
      <c r="J42" s="341" t="s">
        <v>20</v>
      </c>
      <c r="K42" s="342" t="s">
        <v>268</v>
      </c>
      <c r="L42" s="342" t="s">
        <v>21</v>
      </c>
    </row>
    <row r="43" spans="1:12" s="74" customFormat="1" ht="20.25" x14ac:dyDescent="0.3">
      <c r="A43" s="343"/>
      <c r="B43" s="344" t="s">
        <v>245</v>
      </c>
      <c r="C43" s="345" t="s">
        <v>355</v>
      </c>
      <c r="D43" s="345" t="s">
        <v>278</v>
      </c>
      <c r="E43" s="346"/>
      <c r="F43" s="346"/>
      <c r="G43" s="347"/>
      <c r="H43" s="346"/>
      <c r="I43" s="346"/>
      <c r="J43" s="345" t="s">
        <v>23</v>
      </c>
      <c r="K43" s="348" t="s">
        <v>384</v>
      </c>
      <c r="L43" s="348"/>
    </row>
    <row r="44" spans="1:12" s="74" customFormat="1" ht="20.25" x14ac:dyDescent="0.3">
      <c r="A44" s="343"/>
      <c r="B44" s="344" t="s">
        <v>244</v>
      </c>
      <c r="C44" s="345" t="s">
        <v>383</v>
      </c>
      <c r="D44" s="345"/>
      <c r="E44" s="346"/>
      <c r="F44" s="346"/>
      <c r="G44" s="347"/>
      <c r="H44" s="346"/>
      <c r="I44" s="346"/>
      <c r="J44" s="345" t="s">
        <v>25</v>
      </c>
      <c r="K44" s="348" t="s">
        <v>385</v>
      </c>
      <c r="L44" s="348"/>
    </row>
    <row r="45" spans="1:12" s="74" customFormat="1" ht="20.25" x14ac:dyDescent="0.3">
      <c r="A45" s="343"/>
      <c r="B45" s="344" t="s">
        <v>149</v>
      </c>
      <c r="C45" s="345"/>
      <c r="D45" s="345"/>
      <c r="E45" s="346"/>
      <c r="F45" s="346"/>
      <c r="G45" s="347"/>
      <c r="H45" s="346"/>
      <c r="I45" s="346"/>
      <c r="J45" s="345"/>
      <c r="K45" s="348" t="s">
        <v>386</v>
      </c>
      <c r="L45" s="348"/>
    </row>
    <row r="46" spans="1:12" s="74" customFormat="1" ht="20.25" x14ac:dyDescent="0.3">
      <c r="A46" s="343"/>
      <c r="B46" s="344" t="s">
        <v>90</v>
      </c>
      <c r="C46" s="345"/>
      <c r="D46" s="345"/>
      <c r="E46" s="346"/>
      <c r="F46" s="346"/>
      <c r="G46" s="347"/>
      <c r="H46" s="346"/>
      <c r="I46" s="346"/>
      <c r="J46" s="345"/>
      <c r="K46" s="348" t="s">
        <v>387</v>
      </c>
      <c r="L46" s="348"/>
    </row>
    <row r="47" spans="1:12" s="74" customFormat="1" ht="20.25" x14ac:dyDescent="0.3">
      <c r="A47" s="349"/>
      <c r="B47" s="350" t="s">
        <v>26</v>
      </c>
      <c r="C47" s="351"/>
      <c r="D47" s="351"/>
      <c r="E47" s="352"/>
      <c r="F47" s="352"/>
      <c r="G47" s="353"/>
      <c r="H47" s="352"/>
      <c r="I47" s="352"/>
      <c r="J47" s="351"/>
      <c r="K47" s="354"/>
      <c r="L47" s="354"/>
    </row>
    <row r="48" spans="1:12" s="74" customFormat="1" ht="20.25" x14ac:dyDescent="0.3">
      <c r="A48" s="83">
        <v>6</v>
      </c>
      <c r="B48" s="84" t="s">
        <v>97</v>
      </c>
      <c r="C48" s="85" t="s">
        <v>407</v>
      </c>
      <c r="D48" s="85" t="s">
        <v>7</v>
      </c>
      <c r="E48" s="96"/>
      <c r="F48" s="96"/>
      <c r="G48" s="262">
        <v>9800000</v>
      </c>
      <c r="H48" s="96">
        <v>9800000</v>
      </c>
      <c r="I48" s="96">
        <v>9800000</v>
      </c>
      <c r="J48" s="95" t="s">
        <v>20</v>
      </c>
      <c r="K48" s="87" t="s">
        <v>31</v>
      </c>
      <c r="L48" s="87" t="s">
        <v>21</v>
      </c>
    </row>
    <row r="49" spans="1:12" s="74" customFormat="1" ht="20.25" x14ac:dyDescent="0.3">
      <c r="A49" s="70"/>
      <c r="B49" s="69" t="s">
        <v>246</v>
      </c>
      <c r="C49" s="71" t="s">
        <v>388</v>
      </c>
      <c r="D49" s="71" t="s">
        <v>278</v>
      </c>
      <c r="E49" s="69"/>
      <c r="F49" s="69"/>
      <c r="G49" s="72"/>
      <c r="H49" s="69"/>
      <c r="I49" s="69"/>
      <c r="J49" s="71" t="s">
        <v>23</v>
      </c>
      <c r="K49" s="73" t="s">
        <v>22</v>
      </c>
      <c r="L49" s="73"/>
    </row>
    <row r="50" spans="1:12" s="74" customFormat="1" ht="20.25" x14ac:dyDescent="0.3">
      <c r="A50" s="70"/>
      <c r="B50" s="69" t="s">
        <v>247</v>
      </c>
      <c r="C50" s="71" t="s">
        <v>389</v>
      </c>
      <c r="D50" s="71"/>
      <c r="E50" s="75"/>
      <c r="F50" s="75"/>
      <c r="G50" s="76"/>
      <c r="H50" s="75"/>
      <c r="I50" s="75"/>
      <c r="J50" s="71" t="s">
        <v>25</v>
      </c>
      <c r="K50" s="73" t="s">
        <v>24</v>
      </c>
      <c r="L50" s="73"/>
    </row>
    <row r="51" spans="1:12" s="74" customFormat="1" ht="20.25" x14ac:dyDescent="0.3">
      <c r="A51" s="70"/>
      <c r="B51" s="69" t="s">
        <v>91</v>
      </c>
      <c r="C51" s="71"/>
      <c r="D51" s="71"/>
      <c r="E51" s="75"/>
      <c r="F51" s="75"/>
      <c r="G51" s="76"/>
      <c r="H51" s="75"/>
      <c r="I51" s="75"/>
      <c r="J51" s="71"/>
      <c r="K51" s="73"/>
      <c r="L51" s="73"/>
    </row>
    <row r="52" spans="1:12" s="74" customFormat="1" ht="20.25" x14ac:dyDescent="0.3">
      <c r="A52" s="77"/>
      <c r="B52" s="78" t="s">
        <v>26</v>
      </c>
      <c r="C52" s="79"/>
      <c r="D52" s="79"/>
      <c r="E52" s="80"/>
      <c r="F52" s="80"/>
      <c r="G52" s="81"/>
      <c r="H52" s="80"/>
      <c r="I52" s="80"/>
      <c r="J52" s="79"/>
      <c r="K52" s="82"/>
      <c r="L52" s="82"/>
    </row>
    <row r="53" spans="1:12" s="74" customFormat="1" ht="20.25" x14ac:dyDescent="0.3">
      <c r="A53" s="361" t="s">
        <v>28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</row>
    <row r="54" spans="1:12" s="74" customFormat="1" ht="20.25" x14ac:dyDescent="0.3">
      <c r="A54" s="361" t="s">
        <v>86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</row>
    <row r="55" spans="1:12" s="74" customFormat="1" ht="20.25" x14ac:dyDescent="0.3">
      <c r="A55" s="361" t="s">
        <v>29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</row>
    <row r="56" spans="1:12" s="74" customFormat="1" ht="20.25" x14ac:dyDescent="0.3">
      <c r="A56" s="74" t="s">
        <v>1</v>
      </c>
      <c r="D56" s="88"/>
      <c r="E56" s="88"/>
      <c r="F56" s="88"/>
      <c r="G56" s="88"/>
      <c r="H56" s="88"/>
      <c r="I56" s="88"/>
      <c r="J56" s="88"/>
      <c r="K56" s="88"/>
      <c r="L56" s="89" t="s">
        <v>30</v>
      </c>
    </row>
    <row r="57" spans="1:12" s="74" customFormat="1" ht="20.25" x14ac:dyDescent="0.3">
      <c r="A57" s="74" t="s">
        <v>3</v>
      </c>
      <c r="D57" s="88"/>
      <c r="E57" s="88"/>
      <c r="F57" s="88"/>
      <c r="G57" s="88"/>
      <c r="H57" s="88"/>
      <c r="I57" s="88"/>
      <c r="J57" s="88"/>
      <c r="K57" s="88"/>
      <c r="L57" s="88"/>
    </row>
    <row r="58" spans="1:12" s="74" customFormat="1" ht="20.25" x14ac:dyDescent="0.3">
      <c r="A58" s="74" t="s">
        <v>4</v>
      </c>
      <c r="L58" s="88"/>
    </row>
    <row r="59" spans="1:12" s="74" customFormat="1" ht="18" customHeight="1" x14ac:dyDescent="0.3">
      <c r="A59" s="74" t="s">
        <v>5</v>
      </c>
    </row>
    <row r="60" spans="1:12" s="74" customFormat="1" ht="20.25" customHeight="1" x14ac:dyDescent="0.3">
      <c r="A60" s="362" t="s">
        <v>6</v>
      </c>
      <c r="B60" s="362" t="s">
        <v>7</v>
      </c>
      <c r="C60" s="396" t="s">
        <v>8</v>
      </c>
      <c r="D60" s="90" t="s">
        <v>9</v>
      </c>
      <c r="E60" s="398"/>
      <c r="F60" s="364"/>
      <c r="G60" s="364"/>
      <c r="H60" s="364"/>
      <c r="I60" s="365"/>
      <c r="J60" s="85" t="s">
        <v>10</v>
      </c>
      <c r="K60" s="362" t="s">
        <v>11</v>
      </c>
      <c r="L60" s="362" t="s">
        <v>12</v>
      </c>
    </row>
    <row r="61" spans="1:12" s="74" customFormat="1" ht="37.5" customHeight="1" x14ac:dyDescent="0.3">
      <c r="A61" s="363"/>
      <c r="B61" s="363"/>
      <c r="C61" s="397"/>
      <c r="D61" s="92" t="s">
        <v>13</v>
      </c>
      <c r="E61" s="93" t="s">
        <v>835</v>
      </c>
      <c r="F61" s="93" t="s">
        <v>836</v>
      </c>
      <c r="G61" s="93" t="s">
        <v>16</v>
      </c>
      <c r="H61" s="93" t="s">
        <v>261</v>
      </c>
      <c r="I61" s="93" t="s">
        <v>18</v>
      </c>
      <c r="J61" s="91" t="s">
        <v>19</v>
      </c>
      <c r="K61" s="363"/>
      <c r="L61" s="363"/>
    </row>
    <row r="62" spans="1:12" s="74" customFormat="1" ht="20.25" x14ac:dyDescent="0.3">
      <c r="A62" s="70">
        <v>7</v>
      </c>
      <c r="B62" s="68" t="s">
        <v>248</v>
      </c>
      <c r="C62" s="85" t="s">
        <v>237</v>
      </c>
      <c r="D62" s="85" t="s">
        <v>7</v>
      </c>
      <c r="E62" s="69"/>
      <c r="F62" s="69"/>
      <c r="G62" s="299">
        <v>4500000</v>
      </c>
      <c r="H62" s="213">
        <v>4500000</v>
      </c>
      <c r="I62" s="213">
        <v>4500000</v>
      </c>
      <c r="J62" s="95" t="s">
        <v>20</v>
      </c>
      <c r="K62" s="87" t="s">
        <v>268</v>
      </c>
      <c r="L62" s="87" t="s">
        <v>21</v>
      </c>
    </row>
    <row r="63" spans="1:12" s="74" customFormat="1" ht="20.25" x14ac:dyDescent="0.3">
      <c r="A63" s="70"/>
      <c r="B63" s="69" t="s">
        <v>249</v>
      </c>
      <c r="C63" s="71" t="s">
        <v>355</v>
      </c>
      <c r="D63" s="71" t="s">
        <v>278</v>
      </c>
      <c r="E63" s="75"/>
      <c r="F63" s="75"/>
      <c r="G63" s="76"/>
      <c r="H63" s="75"/>
      <c r="I63" s="75"/>
      <c r="J63" s="71" t="s">
        <v>23</v>
      </c>
      <c r="K63" s="73" t="s">
        <v>384</v>
      </c>
      <c r="L63" s="73"/>
    </row>
    <row r="64" spans="1:12" s="74" customFormat="1" ht="20.25" x14ac:dyDescent="0.3">
      <c r="A64" s="70"/>
      <c r="B64" s="69" t="s">
        <v>244</v>
      </c>
      <c r="C64" s="71" t="s">
        <v>383</v>
      </c>
      <c r="D64" s="71"/>
      <c r="E64" s="75"/>
      <c r="F64" s="75"/>
      <c r="G64" s="76"/>
      <c r="H64" s="75"/>
      <c r="I64" s="75"/>
      <c r="J64" s="71" t="s">
        <v>25</v>
      </c>
      <c r="K64" s="73" t="s">
        <v>385</v>
      </c>
      <c r="L64" s="73"/>
    </row>
    <row r="65" spans="1:12" s="74" customFormat="1" ht="20.25" x14ac:dyDescent="0.3">
      <c r="A65" s="70"/>
      <c r="B65" s="69" t="s">
        <v>149</v>
      </c>
      <c r="C65" s="71"/>
      <c r="D65" s="71"/>
      <c r="E65" s="75"/>
      <c r="F65" s="75"/>
      <c r="G65" s="76"/>
      <c r="H65" s="75"/>
      <c r="I65" s="75"/>
      <c r="J65" s="71"/>
      <c r="K65" s="73" t="s">
        <v>386</v>
      </c>
      <c r="L65" s="73"/>
    </row>
    <row r="66" spans="1:12" s="74" customFormat="1" ht="20.25" x14ac:dyDescent="0.3">
      <c r="A66" s="70"/>
      <c r="B66" s="69" t="s">
        <v>103</v>
      </c>
      <c r="C66" s="71"/>
      <c r="D66" s="71"/>
      <c r="E66" s="75"/>
      <c r="F66" s="75"/>
      <c r="G66" s="76"/>
      <c r="H66" s="75"/>
      <c r="I66" s="75"/>
      <c r="J66" s="71"/>
      <c r="K66" s="73" t="s">
        <v>387</v>
      </c>
      <c r="L66" s="73"/>
    </row>
    <row r="67" spans="1:12" s="74" customFormat="1" ht="20.25" x14ac:dyDescent="0.3">
      <c r="A67" s="77"/>
      <c r="B67" s="78" t="s">
        <v>26</v>
      </c>
      <c r="C67" s="79"/>
      <c r="D67" s="79"/>
      <c r="E67" s="80"/>
      <c r="F67" s="80"/>
      <c r="G67" s="81"/>
      <c r="H67" s="80"/>
      <c r="I67" s="80"/>
      <c r="J67" s="79"/>
      <c r="K67" s="82"/>
      <c r="L67" s="82"/>
    </row>
    <row r="68" spans="1:12" s="74" customFormat="1" ht="20.25" x14ac:dyDescent="0.3">
      <c r="A68" s="83">
        <v>8</v>
      </c>
      <c r="B68" s="68" t="s">
        <v>92</v>
      </c>
      <c r="C68" s="85" t="s">
        <v>407</v>
      </c>
      <c r="D68" s="85" t="s">
        <v>7</v>
      </c>
      <c r="E68" s="84"/>
      <c r="F68" s="84"/>
      <c r="G68" s="215">
        <v>900000</v>
      </c>
      <c r="H68" s="215">
        <v>900000</v>
      </c>
      <c r="I68" s="215">
        <v>900000</v>
      </c>
      <c r="J68" s="95" t="s">
        <v>20</v>
      </c>
      <c r="K68" s="87" t="s">
        <v>402</v>
      </c>
      <c r="L68" s="87" t="s">
        <v>21</v>
      </c>
    </row>
    <row r="69" spans="1:12" s="74" customFormat="1" ht="20.25" x14ac:dyDescent="0.3">
      <c r="A69" s="70"/>
      <c r="B69" s="69" t="s">
        <v>239</v>
      </c>
      <c r="C69" s="71" t="s">
        <v>408</v>
      </c>
      <c r="D69" s="71" t="s">
        <v>278</v>
      </c>
      <c r="E69" s="75"/>
      <c r="F69" s="75"/>
      <c r="G69" s="76"/>
      <c r="H69" s="75"/>
      <c r="I69" s="75"/>
      <c r="J69" s="71" t="s">
        <v>23</v>
      </c>
      <c r="K69" s="73" t="s">
        <v>403</v>
      </c>
      <c r="L69" s="73"/>
    </row>
    <row r="70" spans="1:12" s="74" customFormat="1" ht="20.25" x14ac:dyDescent="0.3">
      <c r="A70" s="70"/>
      <c r="B70" s="69" t="s">
        <v>373</v>
      </c>
      <c r="C70" s="71" t="s">
        <v>409</v>
      </c>
      <c r="D70" s="71"/>
      <c r="E70" s="75"/>
      <c r="F70" s="75"/>
      <c r="G70" s="76"/>
      <c r="H70" s="75"/>
      <c r="I70" s="75"/>
      <c r="J70" s="71" t="s">
        <v>25</v>
      </c>
      <c r="K70" s="73" t="s">
        <v>404</v>
      </c>
      <c r="L70" s="73"/>
    </row>
    <row r="71" spans="1:12" s="74" customFormat="1" ht="20.25" x14ac:dyDescent="0.3">
      <c r="A71" s="70"/>
      <c r="B71" s="69" t="s">
        <v>89</v>
      </c>
      <c r="C71" s="71"/>
      <c r="D71" s="71"/>
      <c r="E71" s="75"/>
      <c r="F71" s="75"/>
      <c r="G71" s="76"/>
      <c r="H71" s="75"/>
      <c r="I71" s="75"/>
      <c r="J71" s="71"/>
      <c r="K71" s="73" t="s">
        <v>236</v>
      </c>
      <c r="L71" s="73"/>
    </row>
    <row r="72" spans="1:12" s="74" customFormat="1" ht="20.25" x14ac:dyDescent="0.3">
      <c r="A72" s="70"/>
      <c r="B72" s="69" t="s">
        <v>90</v>
      </c>
      <c r="C72" s="71"/>
      <c r="D72" s="71"/>
      <c r="E72" s="75"/>
      <c r="F72" s="75"/>
      <c r="G72" s="76"/>
      <c r="H72" s="75"/>
      <c r="I72" s="75"/>
      <c r="J72" s="71"/>
      <c r="K72" s="73"/>
      <c r="L72" s="73"/>
    </row>
    <row r="73" spans="1:12" s="74" customFormat="1" ht="20.25" x14ac:dyDescent="0.3">
      <c r="A73" s="77"/>
      <c r="B73" s="78" t="s">
        <v>26</v>
      </c>
      <c r="C73" s="79"/>
      <c r="D73" s="79"/>
      <c r="E73" s="80"/>
      <c r="F73" s="80"/>
      <c r="G73" s="81"/>
      <c r="H73" s="80"/>
      <c r="I73" s="80"/>
      <c r="J73" s="79"/>
      <c r="K73" s="82"/>
      <c r="L73" s="82"/>
    </row>
    <row r="74" spans="1:12" s="74" customFormat="1" ht="20.25" x14ac:dyDescent="0.3">
      <c r="A74" s="83">
        <v>9</v>
      </c>
      <c r="B74" s="84" t="s">
        <v>97</v>
      </c>
      <c r="C74" s="85" t="s">
        <v>410</v>
      </c>
      <c r="D74" s="85" t="s">
        <v>7</v>
      </c>
      <c r="E74" s="96"/>
      <c r="F74" s="96"/>
      <c r="G74" s="262">
        <v>9800000</v>
      </c>
      <c r="H74" s="96">
        <v>9800000</v>
      </c>
      <c r="I74" s="96">
        <v>9800000</v>
      </c>
      <c r="J74" s="95" t="s">
        <v>20</v>
      </c>
      <c r="K74" s="87" t="s">
        <v>31</v>
      </c>
      <c r="L74" s="87" t="s">
        <v>21</v>
      </c>
    </row>
    <row r="75" spans="1:12" s="74" customFormat="1" ht="20.25" x14ac:dyDescent="0.3">
      <c r="A75" s="70"/>
      <c r="B75" s="69" t="s">
        <v>250</v>
      </c>
      <c r="C75" s="71" t="s">
        <v>388</v>
      </c>
      <c r="D75" s="71" t="s">
        <v>278</v>
      </c>
      <c r="E75" s="69"/>
      <c r="F75" s="69"/>
      <c r="G75" s="72"/>
      <c r="H75" s="69"/>
      <c r="I75" s="69"/>
      <c r="J75" s="71" t="s">
        <v>23</v>
      </c>
      <c r="K75" s="73" t="s">
        <v>22</v>
      </c>
      <c r="L75" s="73"/>
    </row>
    <row r="76" spans="1:12" s="74" customFormat="1" ht="20.25" x14ac:dyDescent="0.3">
      <c r="A76" s="70"/>
      <c r="B76" s="69" t="s">
        <v>251</v>
      </c>
      <c r="C76" s="71" t="s">
        <v>389</v>
      </c>
      <c r="D76" s="71"/>
      <c r="E76" s="75"/>
      <c r="F76" s="75"/>
      <c r="G76" s="76"/>
      <c r="H76" s="75"/>
      <c r="I76" s="75"/>
      <c r="J76" s="71" t="s">
        <v>25</v>
      </c>
      <c r="K76" s="73" t="s">
        <v>24</v>
      </c>
      <c r="L76" s="73"/>
    </row>
    <row r="77" spans="1:12" s="74" customFormat="1" ht="20.25" x14ac:dyDescent="0.3">
      <c r="A77" s="70"/>
      <c r="B77" s="69" t="s">
        <v>91</v>
      </c>
      <c r="C77" s="71"/>
      <c r="D77" s="71"/>
      <c r="E77" s="75"/>
      <c r="F77" s="75"/>
      <c r="G77" s="76"/>
      <c r="H77" s="75"/>
      <c r="I77" s="75"/>
      <c r="J77" s="71"/>
      <c r="K77" s="73"/>
      <c r="L77" s="73"/>
    </row>
    <row r="78" spans="1:12" s="74" customFormat="1" ht="20.25" x14ac:dyDescent="0.3">
      <c r="A78" s="77"/>
      <c r="B78" s="78" t="s">
        <v>26</v>
      </c>
      <c r="C78" s="79"/>
      <c r="D78" s="79"/>
      <c r="E78" s="80"/>
      <c r="F78" s="80"/>
      <c r="G78" s="81"/>
      <c r="H78" s="80"/>
      <c r="I78" s="80"/>
      <c r="J78" s="79"/>
      <c r="K78" s="82"/>
      <c r="L78" s="82"/>
    </row>
    <row r="79" spans="1:12" s="74" customFormat="1" ht="20.25" x14ac:dyDescent="0.3">
      <c r="A79" s="361" t="s">
        <v>28</v>
      </c>
      <c r="B79" s="361"/>
      <c r="C79" s="361"/>
      <c r="D79" s="361"/>
      <c r="E79" s="361"/>
      <c r="F79" s="361"/>
      <c r="G79" s="361"/>
      <c r="H79" s="361"/>
      <c r="I79" s="361"/>
      <c r="J79" s="361"/>
      <c r="K79" s="361"/>
      <c r="L79" s="361"/>
    </row>
    <row r="80" spans="1:12" s="74" customFormat="1" ht="20.25" x14ac:dyDescent="0.3">
      <c r="A80" s="361" t="s">
        <v>86</v>
      </c>
      <c r="B80" s="361"/>
      <c r="C80" s="361"/>
      <c r="D80" s="361"/>
      <c r="E80" s="361"/>
      <c r="F80" s="361"/>
      <c r="G80" s="361"/>
      <c r="H80" s="361"/>
      <c r="I80" s="361"/>
      <c r="J80" s="361"/>
      <c r="K80" s="361"/>
      <c r="L80" s="361"/>
    </row>
    <row r="81" spans="1:12" s="74" customFormat="1" ht="18" customHeight="1" x14ac:dyDescent="0.3">
      <c r="A81" s="361" t="s">
        <v>29</v>
      </c>
      <c r="B81" s="361"/>
      <c r="C81" s="361"/>
      <c r="D81" s="361"/>
      <c r="E81" s="361"/>
      <c r="F81" s="361"/>
      <c r="G81" s="361"/>
      <c r="H81" s="361"/>
      <c r="I81" s="361"/>
      <c r="J81" s="361"/>
      <c r="K81" s="361"/>
      <c r="L81" s="361"/>
    </row>
    <row r="82" spans="1:12" s="74" customFormat="1" ht="18" customHeight="1" x14ac:dyDescent="0.3">
      <c r="A82" s="74" t="s">
        <v>1</v>
      </c>
      <c r="D82" s="88"/>
      <c r="E82" s="88"/>
      <c r="F82" s="88"/>
      <c r="G82" s="88"/>
      <c r="H82" s="88"/>
      <c r="I82" s="88"/>
      <c r="J82" s="88"/>
      <c r="K82" s="88"/>
      <c r="L82" s="88" t="s">
        <v>30</v>
      </c>
    </row>
    <row r="83" spans="1:12" s="74" customFormat="1" ht="20.25" x14ac:dyDescent="0.3">
      <c r="A83" s="74" t="s">
        <v>3</v>
      </c>
      <c r="D83" s="88"/>
      <c r="E83" s="88"/>
      <c r="F83" s="88"/>
      <c r="G83" s="88"/>
      <c r="H83" s="88"/>
      <c r="I83" s="88"/>
      <c r="J83" s="88"/>
      <c r="K83" s="88"/>
      <c r="L83" s="88"/>
    </row>
    <row r="84" spans="1:12" s="74" customFormat="1" ht="21" customHeight="1" x14ac:dyDescent="0.3">
      <c r="A84" s="74" t="s">
        <v>4</v>
      </c>
      <c r="L84" s="88"/>
    </row>
    <row r="85" spans="1:12" s="74" customFormat="1" ht="17.25" customHeight="1" x14ac:dyDescent="0.3">
      <c r="A85" s="74" t="s">
        <v>5</v>
      </c>
    </row>
    <row r="86" spans="1:12" s="74" customFormat="1" ht="20.25" customHeight="1" x14ac:dyDescent="0.3">
      <c r="A86" s="362" t="s">
        <v>6</v>
      </c>
      <c r="B86" s="362" t="s">
        <v>7</v>
      </c>
      <c r="C86" s="396" t="s">
        <v>8</v>
      </c>
      <c r="D86" s="90" t="s">
        <v>9</v>
      </c>
      <c r="E86" s="398"/>
      <c r="F86" s="364"/>
      <c r="G86" s="364"/>
      <c r="H86" s="364"/>
      <c r="I86" s="365"/>
      <c r="J86" s="85" t="s">
        <v>10</v>
      </c>
      <c r="K86" s="362" t="s">
        <v>11</v>
      </c>
      <c r="L86" s="362" t="s">
        <v>12</v>
      </c>
    </row>
    <row r="87" spans="1:12" s="74" customFormat="1" ht="36" customHeight="1" x14ac:dyDescent="0.3">
      <c r="A87" s="363"/>
      <c r="B87" s="363"/>
      <c r="C87" s="397"/>
      <c r="D87" s="92" t="s">
        <v>13</v>
      </c>
      <c r="E87" s="93" t="s">
        <v>835</v>
      </c>
      <c r="F87" s="93" t="s">
        <v>836</v>
      </c>
      <c r="G87" s="93" t="s">
        <v>16</v>
      </c>
      <c r="H87" s="93" t="s">
        <v>261</v>
      </c>
      <c r="I87" s="93" t="s">
        <v>18</v>
      </c>
      <c r="J87" s="91" t="s">
        <v>19</v>
      </c>
      <c r="K87" s="363"/>
      <c r="L87" s="363"/>
    </row>
    <row r="88" spans="1:12" s="74" customFormat="1" ht="20.25" x14ac:dyDescent="0.3">
      <c r="A88" s="83">
        <v>10</v>
      </c>
      <c r="B88" s="68" t="s">
        <v>92</v>
      </c>
      <c r="C88" s="85" t="s">
        <v>407</v>
      </c>
      <c r="D88" s="85" t="s">
        <v>7</v>
      </c>
      <c r="E88" s="84"/>
      <c r="F88" s="84"/>
      <c r="G88" s="215">
        <v>900000</v>
      </c>
      <c r="H88" s="215">
        <v>900000</v>
      </c>
      <c r="I88" s="215">
        <v>900000</v>
      </c>
      <c r="J88" s="95" t="s">
        <v>20</v>
      </c>
      <c r="K88" s="87" t="s">
        <v>402</v>
      </c>
      <c r="L88" s="87" t="s">
        <v>21</v>
      </c>
    </row>
    <row r="89" spans="1:12" s="74" customFormat="1" ht="20.25" x14ac:dyDescent="0.3">
      <c r="A89" s="70"/>
      <c r="B89" s="69" t="s">
        <v>239</v>
      </c>
      <c r="C89" s="71" t="s">
        <v>408</v>
      </c>
      <c r="D89" s="71" t="s">
        <v>278</v>
      </c>
      <c r="E89" s="75"/>
      <c r="F89" s="75"/>
      <c r="G89" s="76"/>
      <c r="H89" s="75"/>
      <c r="I89" s="75"/>
      <c r="J89" s="71" t="s">
        <v>23</v>
      </c>
      <c r="K89" s="73" t="s">
        <v>403</v>
      </c>
      <c r="L89" s="73"/>
    </row>
    <row r="90" spans="1:12" s="74" customFormat="1" ht="20.25" x14ac:dyDescent="0.3">
      <c r="A90" s="70"/>
      <c r="B90" s="69" t="s">
        <v>373</v>
      </c>
      <c r="C90" s="71" t="s">
        <v>444</v>
      </c>
      <c r="D90" s="71"/>
      <c r="E90" s="75"/>
      <c r="F90" s="75"/>
      <c r="G90" s="76"/>
      <c r="H90" s="75"/>
      <c r="I90" s="75"/>
      <c r="J90" s="71" t="s">
        <v>25</v>
      </c>
      <c r="K90" s="73" t="s">
        <v>404</v>
      </c>
      <c r="L90" s="73"/>
    </row>
    <row r="91" spans="1:12" s="74" customFormat="1" ht="18" customHeight="1" x14ac:dyDescent="0.3">
      <c r="A91" s="70"/>
      <c r="B91" s="69" t="s">
        <v>89</v>
      </c>
      <c r="C91" s="71" t="s">
        <v>427</v>
      </c>
      <c r="D91" s="71"/>
      <c r="E91" s="75"/>
      <c r="F91" s="75"/>
      <c r="G91" s="76"/>
      <c r="H91" s="75"/>
      <c r="I91" s="75"/>
      <c r="J91" s="71"/>
      <c r="K91" s="73" t="s">
        <v>236</v>
      </c>
      <c r="L91" s="73"/>
    </row>
    <row r="92" spans="1:12" s="74" customFormat="1" ht="18" customHeight="1" x14ac:dyDescent="0.3">
      <c r="A92" s="70"/>
      <c r="B92" s="69" t="s">
        <v>90</v>
      </c>
      <c r="C92" s="71"/>
      <c r="D92" s="71"/>
      <c r="E92" s="75"/>
      <c r="F92" s="75"/>
      <c r="G92" s="76"/>
      <c r="H92" s="75"/>
      <c r="I92" s="75"/>
      <c r="J92" s="71"/>
      <c r="K92" s="73"/>
      <c r="L92" s="73"/>
    </row>
    <row r="93" spans="1:12" s="74" customFormat="1" ht="17.25" customHeight="1" x14ac:dyDescent="0.3">
      <c r="A93" s="77"/>
      <c r="B93" s="78" t="s">
        <v>26</v>
      </c>
      <c r="C93" s="79"/>
      <c r="D93" s="79"/>
      <c r="E93" s="80"/>
      <c r="F93" s="80"/>
      <c r="G93" s="81"/>
      <c r="H93" s="80"/>
      <c r="I93" s="80"/>
      <c r="J93" s="79"/>
      <c r="K93" s="82"/>
      <c r="L93" s="82"/>
    </row>
    <row r="94" spans="1:12" s="74" customFormat="1" ht="20.25" x14ac:dyDescent="0.3">
      <c r="A94" s="70">
        <v>11</v>
      </c>
      <c r="B94" s="84" t="s">
        <v>87</v>
      </c>
      <c r="C94" s="85" t="s">
        <v>237</v>
      </c>
      <c r="D94" s="85" t="s">
        <v>345</v>
      </c>
      <c r="E94" s="69"/>
      <c r="F94" s="69"/>
      <c r="G94" s="299">
        <v>2946900</v>
      </c>
      <c r="H94" s="213">
        <v>2946900</v>
      </c>
      <c r="I94" s="213">
        <v>2946900</v>
      </c>
      <c r="J94" s="95" t="s">
        <v>20</v>
      </c>
      <c r="K94" s="87" t="s">
        <v>31</v>
      </c>
      <c r="L94" s="87" t="s">
        <v>21</v>
      </c>
    </row>
    <row r="95" spans="1:12" s="74" customFormat="1" ht="20.25" x14ac:dyDescent="0.3">
      <c r="A95" s="70"/>
      <c r="B95" s="69" t="s">
        <v>88</v>
      </c>
      <c r="C95" s="71" t="s">
        <v>380</v>
      </c>
      <c r="D95" s="71" t="s">
        <v>411</v>
      </c>
      <c r="E95" s="75"/>
      <c r="F95" s="75"/>
      <c r="G95" s="76"/>
      <c r="H95" s="75"/>
      <c r="I95" s="75"/>
      <c r="J95" s="71" t="s">
        <v>23</v>
      </c>
      <c r="K95" s="73" t="s">
        <v>22</v>
      </c>
      <c r="L95" s="73"/>
    </row>
    <row r="96" spans="1:12" s="74" customFormat="1" ht="20.25" x14ac:dyDescent="0.3">
      <c r="A96" s="70"/>
      <c r="B96" s="69" t="s">
        <v>252</v>
      </c>
      <c r="C96" s="71" t="s">
        <v>381</v>
      </c>
      <c r="D96" s="71" t="s">
        <v>412</v>
      </c>
      <c r="E96" s="75"/>
      <c r="F96" s="75"/>
      <c r="G96" s="76"/>
      <c r="H96" s="75"/>
      <c r="I96" s="75"/>
      <c r="J96" s="71" t="s">
        <v>25</v>
      </c>
      <c r="K96" s="73" t="s">
        <v>24</v>
      </c>
      <c r="L96" s="73"/>
    </row>
    <row r="97" spans="1:12" s="74" customFormat="1" ht="20.25" x14ac:dyDescent="0.3">
      <c r="A97" s="70"/>
      <c r="B97" s="69" t="s">
        <v>89</v>
      </c>
      <c r="C97" s="71" t="s">
        <v>382</v>
      </c>
      <c r="D97" s="71" t="s">
        <v>413</v>
      </c>
      <c r="E97" s="75"/>
      <c r="F97" s="75"/>
      <c r="G97" s="76"/>
      <c r="H97" s="75"/>
      <c r="I97" s="75"/>
      <c r="J97" s="71"/>
      <c r="K97" s="73"/>
      <c r="L97" s="73"/>
    </row>
    <row r="98" spans="1:12" s="74" customFormat="1" ht="18" customHeight="1" x14ac:dyDescent="0.3">
      <c r="A98" s="70"/>
      <c r="B98" s="69" t="s">
        <v>90</v>
      </c>
      <c r="C98" s="71"/>
      <c r="D98" s="71" t="s">
        <v>414</v>
      </c>
      <c r="E98" s="75"/>
      <c r="F98" s="75"/>
      <c r="G98" s="76"/>
      <c r="H98" s="75"/>
      <c r="I98" s="75"/>
      <c r="J98" s="71"/>
      <c r="K98" s="73"/>
      <c r="L98" s="73"/>
    </row>
    <row r="99" spans="1:12" s="74" customFormat="1" ht="18" customHeight="1" x14ac:dyDescent="0.3">
      <c r="A99" s="77"/>
      <c r="B99" s="78" t="s">
        <v>26</v>
      </c>
      <c r="C99" s="79"/>
      <c r="D99" s="139" t="s">
        <v>264</v>
      </c>
      <c r="E99" s="80"/>
      <c r="F99" s="80"/>
      <c r="G99" s="81"/>
      <c r="H99" s="80"/>
      <c r="I99" s="80"/>
      <c r="J99" s="79"/>
      <c r="K99" s="82"/>
      <c r="L99" s="82"/>
    </row>
    <row r="100" spans="1:12" s="74" customFormat="1" ht="20.25" x14ac:dyDescent="0.3">
      <c r="A100" s="83">
        <v>12</v>
      </c>
      <c r="B100" s="68" t="s">
        <v>92</v>
      </c>
      <c r="C100" s="85" t="s">
        <v>407</v>
      </c>
      <c r="D100" s="85" t="s">
        <v>7</v>
      </c>
      <c r="E100" s="84"/>
      <c r="F100" s="84"/>
      <c r="G100" s="215">
        <v>900000</v>
      </c>
      <c r="H100" s="215">
        <v>900000</v>
      </c>
      <c r="I100" s="215">
        <v>900000</v>
      </c>
      <c r="J100" s="95" t="s">
        <v>20</v>
      </c>
      <c r="K100" s="87" t="s">
        <v>402</v>
      </c>
      <c r="L100" s="87" t="s">
        <v>21</v>
      </c>
    </row>
    <row r="101" spans="1:12" s="74" customFormat="1" ht="18" customHeight="1" x14ac:dyDescent="0.3">
      <c r="A101" s="70"/>
      <c r="B101" s="69" t="s">
        <v>239</v>
      </c>
      <c r="C101" s="71" t="s">
        <v>408</v>
      </c>
      <c r="D101" s="71" t="s">
        <v>278</v>
      </c>
      <c r="E101" s="75"/>
      <c r="F101" s="75"/>
      <c r="G101" s="76"/>
      <c r="H101" s="75"/>
      <c r="I101" s="75"/>
      <c r="J101" s="71" t="s">
        <v>23</v>
      </c>
      <c r="K101" s="73" t="s">
        <v>403</v>
      </c>
      <c r="L101" s="73"/>
    </row>
    <row r="102" spans="1:12" s="74" customFormat="1" ht="20.25" x14ac:dyDescent="0.3">
      <c r="A102" s="70"/>
      <c r="B102" s="69" t="s">
        <v>253</v>
      </c>
      <c r="C102" s="71" t="s">
        <v>444</v>
      </c>
      <c r="D102" s="71"/>
      <c r="E102" s="75"/>
      <c r="F102" s="75"/>
      <c r="G102" s="76"/>
      <c r="H102" s="75"/>
      <c r="I102" s="75"/>
      <c r="J102" s="71" t="s">
        <v>25</v>
      </c>
      <c r="K102" s="73" t="s">
        <v>404</v>
      </c>
      <c r="L102" s="73"/>
    </row>
    <row r="103" spans="1:12" s="74" customFormat="1" ht="20.25" x14ac:dyDescent="0.3">
      <c r="A103" s="70"/>
      <c r="B103" s="69" t="s">
        <v>89</v>
      </c>
      <c r="C103" s="71" t="s">
        <v>427</v>
      </c>
      <c r="D103" s="71"/>
      <c r="E103" s="75"/>
      <c r="F103" s="75"/>
      <c r="G103" s="76"/>
      <c r="H103" s="75"/>
      <c r="I103" s="75"/>
      <c r="J103" s="71"/>
      <c r="K103" s="73" t="s">
        <v>236</v>
      </c>
      <c r="L103" s="73"/>
    </row>
    <row r="104" spans="1:12" s="74" customFormat="1" ht="20.25" x14ac:dyDescent="0.3">
      <c r="A104" s="70"/>
      <c r="B104" s="69" t="s">
        <v>90</v>
      </c>
      <c r="C104" s="71"/>
      <c r="D104" s="71"/>
      <c r="E104" s="75"/>
      <c r="F104" s="75"/>
      <c r="G104" s="76"/>
      <c r="H104" s="75"/>
      <c r="I104" s="75"/>
      <c r="J104" s="71"/>
      <c r="K104" s="73"/>
      <c r="L104" s="73"/>
    </row>
    <row r="105" spans="1:12" s="74" customFormat="1" ht="18.75" customHeight="1" x14ac:dyDescent="0.3">
      <c r="A105" s="77"/>
      <c r="B105" s="78" t="s">
        <v>26</v>
      </c>
      <c r="C105" s="79"/>
      <c r="D105" s="79"/>
      <c r="E105" s="80"/>
      <c r="F105" s="80"/>
      <c r="G105" s="81"/>
      <c r="H105" s="80"/>
      <c r="I105" s="80"/>
      <c r="J105" s="79"/>
      <c r="K105" s="82"/>
      <c r="L105" s="82"/>
    </row>
    <row r="106" spans="1:12" s="74" customFormat="1" ht="18" customHeight="1" x14ac:dyDescent="0.3">
      <c r="A106" s="361" t="s">
        <v>86</v>
      </c>
      <c r="B106" s="361"/>
      <c r="C106" s="361"/>
      <c r="D106" s="361"/>
      <c r="E106" s="361"/>
      <c r="F106" s="361"/>
      <c r="G106" s="361"/>
      <c r="H106" s="361"/>
      <c r="I106" s="361"/>
      <c r="J106" s="361"/>
      <c r="K106" s="361"/>
      <c r="L106" s="361"/>
    </row>
    <row r="107" spans="1:12" s="74" customFormat="1" ht="20.25" x14ac:dyDescent="0.3">
      <c r="A107" s="361" t="s">
        <v>29</v>
      </c>
      <c r="B107" s="361"/>
      <c r="C107" s="361"/>
      <c r="D107" s="361"/>
      <c r="E107" s="361"/>
      <c r="F107" s="361"/>
      <c r="G107" s="361"/>
      <c r="H107" s="361"/>
      <c r="I107" s="361"/>
      <c r="J107" s="361"/>
      <c r="K107" s="361"/>
      <c r="L107" s="361"/>
    </row>
    <row r="108" spans="1:12" s="74" customFormat="1" ht="20.25" x14ac:dyDescent="0.3">
      <c r="A108" s="74" t="s">
        <v>1</v>
      </c>
      <c r="D108" s="88"/>
      <c r="E108" s="88"/>
      <c r="F108" s="88"/>
      <c r="G108" s="88"/>
      <c r="H108" s="88"/>
      <c r="I108" s="88"/>
      <c r="J108" s="88"/>
      <c r="K108" s="88"/>
      <c r="L108" s="89" t="s">
        <v>30</v>
      </c>
    </row>
    <row r="109" spans="1:12" s="74" customFormat="1" ht="20.25" x14ac:dyDescent="0.3">
      <c r="A109" s="74" t="s">
        <v>3</v>
      </c>
      <c r="D109" s="88"/>
      <c r="E109" s="88"/>
      <c r="F109" s="88"/>
      <c r="G109" s="88"/>
      <c r="H109" s="88"/>
      <c r="I109" s="88"/>
      <c r="J109" s="88"/>
      <c r="K109" s="88"/>
      <c r="L109" s="88"/>
    </row>
    <row r="110" spans="1:12" s="74" customFormat="1" ht="21" customHeight="1" x14ac:dyDescent="0.3">
      <c r="A110" s="74" t="s">
        <v>4</v>
      </c>
      <c r="L110" s="88"/>
    </row>
    <row r="111" spans="1:12" s="74" customFormat="1" ht="17.25" customHeight="1" x14ac:dyDescent="0.3">
      <c r="A111" s="74" t="s">
        <v>5</v>
      </c>
    </row>
    <row r="112" spans="1:12" s="74" customFormat="1" ht="20.25" customHeight="1" x14ac:dyDescent="0.3">
      <c r="A112" s="362" t="s">
        <v>6</v>
      </c>
      <c r="B112" s="362" t="s">
        <v>7</v>
      </c>
      <c r="C112" s="396" t="s">
        <v>8</v>
      </c>
      <c r="D112" s="90" t="s">
        <v>9</v>
      </c>
      <c r="E112" s="398"/>
      <c r="F112" s="364"/>
      <c r="G112" s="364"/>
      <c r="H112" s="364"/>
      <c r="I112" s="365"/>
      <c r="J112" s="85" t="s">
        <v>10</v>
      </c>
      <c r="K112" s="362" t="s">
        <v>11</v>
      </c>
      <c r="L112" s="362" t="s">
        <v>12</v>
      </c>
    </row>
    <row r="113" spans="1:12" s="74" customFormat="1" ht="39.75" customHeight="1" x14ac:dyDescent="0.3">
      <c r="A113" s="363"/>
      <c r="B113" s="363"/>
      <c r="C113" s="397"/>
      <c r="D113" s="92" t="s">
        <v>13</v>
      </c>
      <c r="E113" s="93" t="s">
        <v>835</v>
      </c>
      <c r="F113" s="93" t="s">
        <v>836</v>
      </c>
      <c r="G113" s="93" t="s">
        <v>16</v>
      </c>
      <c r="H113" s="93" t="s">
        <v>261</v>
      </c>
      <c r="I113" s="93" t="s">
        <v>18</v>
      </c>
      <c r="J113" s="91" t="s">
        <v>19</v>
      </c>
      <c r="K113" s="363"/>
      <c r="L113" s="363"/>
    </row>
    <row r="114" spans="1:12" s="74" customFormat="1" ht="20.25" x14ac:dyDescent="0.3">
      <c r="A114" s="83">
        <v>13</v>
      </c>
      <c r="B114" s="84" t="s">
        <v>97</v>
      </c>
      <c r="C114" s="85" t="s">
        <v>407</v>
      </c>
      <c r="D114" s="85" t="s">
        <v>7</v>
      </c>
      <c r="E114" s="96"/>
      <c r="F114" s="96"/>
      <c r="G114" s="262">
        <v>9800000</v>
      </c>
      <c r="H114" s="96">
        <v>9800000</v>
      </c>
      <c r="I114" s="96">
        <v>9800000</v>
      </c>
      <c r="J114" s="95" t="s">
        <v>20</v>
      </c>
      <c r="K114" s="87" t="s">
        <v>31</v>
      </c>
      <c r="L114" s="87" t="s">
        <v>21</v>
      </c>
    </row>
    <row r="115" spans="1:12" s="74" customFormat="1" ht="20.25" x14ac:dyDescent="0.3">
      <c r="A115" s="70"/>
      <c r="B115" s="69" t="s">
        <v>255</v>
      </c>
      <c r="C115" s="71" t="s">
        <v>388</v>
      </c>
      <c r="D115" s="71" t="s">
        <v>278</v>
      </c>
      <c r="E115" s="69"/>
      <c r="F115" s="69"/>
      <c r="G115" s="298"/>
      <c r="H115" s="69"/>
      <c r="I115" s="69"/>
      <c r="J115" s="71" t="s">
        <v>23</v>
      </c>
      <c r="K115" s="73" t="s">
        <v>22</v>
      </c>
      <c r="L115" s="73"/>
    </row>
    <row r="116" spans="1:12" s="74" customFormat="1" ht="20.25" x14ac:dyDescent="0.3">
      <c r="A116" s="70"/>
      <c r="B116" s="216" t="s">
        <v>256</v>
      </c>
      <c r="C116" s="71" t="s">
        <v>389</v>
      </c>
      <c r="D116" s="71"/>
      <c r="E116" s="75"/>
      <c r="F116" s="75"/>
      <c r="G116" s="300"/>
      <c r="H116" s="75"/>
      <c r="I116" s="75"/>
      <c r="J116" s="71" t="s">
        <v>25</v>
      </c>
      <c r="K116" s="73" t="s">
        <v>24</v>
      </c>
      <c r="L116" s="73"/>
    </row>
    <row r="117" spans="1:12" s="74" customFormat="1" ht="20.25" x14ac:dyDescent="0.3">
      <c r="A117" s="70"/>
      <c r="B117" s="69" t="s">
        <v>91</v>
      </c>
      <c r="C117" s="71"/>
      <c r="D117" s="71"/>
      <c r="E117" s="75"/>
      <c r="F117" s="75"/>
      <c r="G117" s="300"/>
      <c r="H117" s="75"/>
      <c r="I117" s="75"/>
      <c r="J117" s="71"/>
      <c r="K117" s="73"/>
      <c r="L117" s="73"/>
    </row>
    <row r="118" spans="1:12" s="74" customFormat="1" ht="20.25" x14ac:dyDescent="0.3">
      <c r="A118" s="77"/>
      <c r="B118" s="78" t="s">
        <v>26</v>
      </c>
      <c r="C118" s="79"/>
      <c r="D118" s="79"/>
      <c r="E118" s="80"/>
      <c r="F118" s="80"/>
      <c r="G118" s="301"/>
      <c r="H118" s="80"/>
      <c r="I118" s="80"/>
      <c r="J118" s="79"/>
      <c r="K118" s="82"/>
      <c r="L118" s="82"/>
    </row>
    <row r="119" spans="1:12" s="74" customFormat="1" ht="20.25" x14ac:dyDescent="0.3">
      <c r="A119" s="70">
        <v>14</v>
      </c>
      <c r="B119" s="84" t="s">
        <v>87</v>
      </c>
      <c r="C119" s="85" t="s">
        <v>237</v>
      </c>
      <c r="D119" s="85" t="s">
        <v>345</v>
      </c>
      <c r="E119" s="69"/>
      <c r="F119" s="69"/>
      <c r="G119" s="299">
        <v>2500000</v>
      </c>
      <c r="H119" s="213">
        <v>2500000</v>
      </c>
      <c r="I119" s="213">
        <v>2500000</v>
      </c>
      <c r="J119" s="95" t="s">
        <v>20</v>
      </c>
      <c r="K119" s="87" t="s">
        <v>31</v>
      </c>
      <c r="L119" s="87" t="s">
        <v>21</v>
      </c>
    </row>
    <row r="120" spans="1:12" s="74" customFormat="1" ht="20.25" x14ac:dyDescent="0.3">
      <c r="A120" s="70"/>
      <c r="B120" s="69" t="s">
        <v>88</v>
      </c>
      <c r="C120" s="71" t="s">
        <v>380</v>
      </c>
      <c r="D120" s="71" t="s">
        <v>584</v>
      </c>
      <c r="E120" s="75"/>
      <c r="F120" s="75"/>
      <c r="G120" s="76"/>
      <c r="H120" s="75"/>
      <c r="I120" s="75"/>
      <c r="J120" s="71" t="s">
        <v>23</v>
      </c>
      <c r="K120" s="73" t="s">
        <v>22</v>
      </c>
      <c r="L120" s="73"/>
    </row>
    <row r="121" spans="1:12" s="74" customFormat="1" ht="20.25" x14ac:dyDescent="0.3">
      <c r="A121" s="70"/>
      <c r="B121" s="69" t="s">
        <v>254</v>
      </c>
      <c r="C121" s="71" t="s">
        <v>381</v>
      </c>
      <c r="D121" s="71" t="s">
        <v>621</v>
      </c>
      <c r="E121" s="75"/>
      <c r="F121" s="75"/>
      <c r="G121" s="76"/>
      <c r="H121" s="75"/>
      <c r="I121" s="75"/>
      <c r="J121" s="71" t="s">
        <v>25</v>
      </c>
      <c r="K121" s="73" t="s">
        <v>24</v>
      </c>
      <c r="L121" s="73"/>
    </row>
    <row r="122" spans="1:12" s="74" customFormat="1" ht="20.25" x14ac:dyDescent="0.3">
      <c r="A122" s="70"/>
      <c r="B122" s="69" t="s">
        <v>89</v>
      </c>
      <c r="C122" s="71" t="s">
        <v>382</v>
      </c>
      <c r="D122" s="139" t="s">
        <v>622</v>
      </c>
      <c r="E122" s="75"/>
      <c r="F122" s="75"/>
      <c r="G122" s="76"/>
      <c r="H122" s="75"/>
      <c r="I122" s="75"/>
      <c r="J122" s="71"/>
      <c r="K122" s="73"/>
      <c r="L122" s="73"/>
    </row>
    <row r="123" spans="1:12" s="74" customFormat="1" ht="20.25" x14ac:dyDescent="0.3">
      <c r="A123" s="70"/>
      <c r="B123" s="69" t="s">
        <v>90</v>
      </c>
      <c r="C123" s="71"/>
      <c r="D123" s="71" t="s">
        <v>349</v>
      </c>
      <c r="E123" s="75"/>
      <c r="F123" s="75"/>
      <c r="G123" s="76"/>
      <c r="H123" s="75"/>
      <c r="I123" s="75"/>
      <c r="J123" s="71"/>
      <c r="K123" s="73"/>
      <c r="L123" s="73"/>
    </row>
    <row r="124" spans="1:12" s="74" customFormat="1" ht="20.25" x14ac:dyDescent="0.3">
      <c r="A124" s="77"/>
      <c r="B124" s="78" t="s">
        <v>26</v>
      </c>
      <c r="C124" s="79"/>
      <c r="D124" s="158"/>
      <c r="E124" s="80"/>
      <c r="F124" s="80"/>
      <c r="G124" s="81"/>
      <c r="H124" s="80"/>
      <c r="I124" s="80"/>
      <c r="J124" s="79"/>
      <c r="K124" s="82"/>
      <c r="L124" s="82"/>
    </row>
    <row r="125" spans="1:12" s="74" customFormat="1" ht="20.25" x14ac:dyDescent="0.3">
      <c r="A125" s="343">
        <v>15</v>
      </c>
      <c r="B125" s="356" t="s">
        <v>241</v>
      </c>
      <c r="C125" s="345" t="s">
        <v>407</v>
      </c>
      <c r="D125" s="338" t="s">
        <v>7</v>
      </c>
      <c r="E125" s="344"/>
      <c r="F125" s="344"/>
      <c r="G125" s="357">
        <v>300000</v>
      </c>
      <c r="H125" s="357">
        <v>300000</v>
      </c>
      <c r="I125" s="357">
        <v>300000</v>
      </c>
      <c r="J125" s="341" t="s">
        <v>20</v>
      </c>
      <c r="K125" s="342" t="s">
        <v>268</v>
      </c>
      <c r="L125" s="342" t="s">
        <v>21</v>
      </c>
    </row>
    <row r="126" spans="1:12" s="74" customFormat="1" ht="20.25" x14ac:dyDescent="0.3">
      <c r="A126" s="343"/>
      <c r="B126" s="344" t="s">
        <v>891</v>
      </c>
      <c r="C126" s="345" t="s">
        <v>405</v>
      </c>
      <c r="D126" s="345" t="s">
        <v>278</v>
      </c>
      <c r="E126" s="346"/>
      <c r="F126" s="346"/>
      <c r="G126" s="347"/>
      <c r="H126" s="346"/>
      <c r="I126" s="346"/>
      <c r="J126" s="345" t="s">
        <v>23</v>
      </c>
      <c r="K126" s="348" t="s">
        <v>384</v>
      </c>
      <c r="L126" s="348"/>
    </row>
    <row r="127" spans="1:12" s="74" customFormat="1" ht="20.25" x14ac:dyDescent="0.3">
      <c r="A127" s="343"/>
      <c r="B127" s="344" t="s">
        <v>892</v>
      </c>
      <c r="C127" s="345" t="s">
        <v>445</v>
      </c>
      <c r="D127" s="345"/>
      <c r="E127" s="346"/>
      <c r="F127" s="346"/>
      <c r="G127" s="347"/>
      <c r="H127" s="346"/>
      <c r="I127" s="346"/>
      <c r="J127" s="345" t="s">
        <v>25</v>
      </c>
      <c r="K127" s="348" t="s">
        <v>385</v>
      </c>
      <c r="L127" s="348"/>
    </row>
    <row r="128" spans="1:12" s="74" customFormat="1" ht="20.25" x14ac:dyDescent="0.3">
      <c r="A128" s="343"/>
      <c r="B128" s="344" t="s">
        <v>149</v>
      </c>
      <c r="C128" s="345" t="s">
        <v>406</v>
      </c>
      <c r="D128" s="345"/>
      <c r="E128" s="346"/>
      <c r="F128" s="346"/>
      <c r="G128" s="347"/>
      <c r="H128" s="346"/>
      <c r="I128" s="346"/>
      <c r="J128" s="345"/>
      <c r="K128" s="348" t="s">
        <v>386</v>
      </c>
      <c r="L128" s="348"/>
    </row>
    <row r="129" spans="1:12" s="74" customFormat="1" ht="20.25" x14ac:dyDescent="0.3">
      <c r="A129" s="343"/>
      <c r="B129" s="344" t="s">
        <v>103</v>
      </c>
      <c r="C129" s="345"/>
      <c r="D129" s="345"/>
      <c r="E129" s="346"/>
      <c r="F129" s="346"/>
      <c r="G129" s="347"/>
      <c r="H129" s="346"/>
      <c r="I129" s="346"/>
      <c r="J129" s="345"/>
      <c r="K129" s="348" t="s">
        <v>387</v>
      </c>
      <c r="L129" s="348"/>
    </row>
    <row r="130" spans="1:12" s="74" customFormat="1" ht="20.25" x14ac:dyDescent="0.3">
      <c r="A130" s="349"/>
      <c r="B130" s="350" t="s">
        <v>26</v>
      </c>
      <c r="C130" s="351"/>
      <c r="D130" s="351"/>
      <c r="E130" s="352"/>
      <c r="F130" s="352"/>
      <c r="G130" s="353"/>
      <c r="H130" s="352"/>
      <c r="I130" s="352"/>
      <c r="J130" s="351"/>
      <c r="K130" s="354"/>
      <c r="L130" s="354"/>
    </row>
    <row r="131" spans="1:12" s="74" customFormat="1" ht="20.25" x14ac:dyDescent="0.3">
      <c r="A131" s="88"/>
      <c r="C131" s="88"/>
      <c r="D131" s="88"/>
      <c r="E131" s="97"/>
      <c r="F131" s="97"/>
      <c r="G131" s="97"/>
      <c r="H131" s="97"/>
      <c r="I131" s="97"/>
      <c r="J131" s="88"/>
      <c r="K131" s="88"/>
      <c r="L131" s="88"/>
    </row>
    <row r="132" spans="1:12" s="74" customFormat="1" ht="20.25" x14ac:dyDescent="0.3">
      <c r="A132" s="361" t="s">
        <v>28</v>
      </c>
      <c r="B132" s="361"/>
      <c r="C132" s="361"/>
      <c r="D132" s="361"/>
      <c r="E132" s="361"/>
      <c r="F132" s="361"/>
      <c r="G132" s="361"/>
      <c r="H132" s="361"/>
      <c r="I132" s="361"/>
      <c r="J132" s="361"/>
      <c r="K132" s="361"/>
      <c r="L132" s="361"/>
    </row>
    <row r="133" spans="1:12" s="74" customFormat="1" ht="20.25" x14ac:dyDescent="0.3">
      <c r="A133" s="361" t="s">
        <v>86</v>
      </c>
      <c r="B133" s="361"/>
      <c r="C133" s="361"/>
      <c r="D133" s="361"/>
      <c r="E133" s="361"/>
      <c r="F133" s="361"/>
      <c r="G133" s="361"/>
      <c r="H133" s="361"/>
      <c r="I133" s="361"/>
      <c r="J133" s="361"/>
      <c r="K133" s="361"/>
      <c r="L133" s="361"/>
    </row>
    <row r="134" spans="1:12" s="74" customFormat="1" ht="20.25" x14ac:dyDescent="0.3">
      <c r="A134" s="361" t="s">
        <v>29</v>
      </c>
      <c r="B134" s="361"/>
      <c r="C134" s="361"/>
      <c r="D134" s="361"/>
      <c r="E134" s="361"/>
      <c r="F134" s="361"/>
      <c r="G134" s="361"/>
      <c r="H134" s="361"/>
      <c r="I134" s="361"/>
      <c r="J134" s="361"/>
      <c r="K134" s="361"/>
      <c r="L134" s="361"/>
    </row>
    <row r="135" spans="1:12" s="74" customFormat="1" ht="20.25" x14ac:dyDescent="0.3">
      <c r="A135" s="74" t="s">
        <v>1</v>
      </c>
      <c r="D135" s="88"/>
      <c r="E135" s="88"/>
      <c r="F135" s="88"/>
      <c r="G135" s="88"/>
      <c r="H135" s="88"/>
      <c r="I135" s="88"/>
      <c r="J135" s="88"/>
      <c r="K135" s="88"/>
      <c r="L135" s="89" t="s">
        <v>30</v>
      </c>
    </row>
    <row r="136" spans="1:12" s="74" customFormat="1" ht="20.25" x14ac:dyDescent="0.3">
      <c r="A136" s="74" t="s">
        <v>3</v>
      </c>
      <c r="D136" s="88"/>
      <c r="E136" s="88"/>
      <c r="F136" s="88"/>
      <c r="G136" s="88"/>
      <c r="H136" s="88"/>
      <c r="I136" s="88"/>
      <c r="J136" s="88"/>
      <c r="K136" s="88"/>
      <c r="L136" s="88"/>
    </row>
    <row r="137" spans="1:12" s="74" customFormat="1" ht="20.25" x14ac:dyDescent="0.3">
      <c r="A137" s="74" t="s">
        <v>4</v>
      </c>
      <c r="L137" s="88"/>
    </row>
    <row r="138" spans="1:12" s="74" customFormat="1" ht="18" customHeight="1" x14ac:dyDescent="0.3">
      <c r="A138" s="74" t="s">
        <v>5</v>
      </c>
    </row>
    <row r="139" spans="1:12" s="74" customFormat="1" ht="20.25" customHeight="1" x14ac:dyDescent="0.3">
      <c r="A139" s="362" t="s">
        <v>6</v>
      </c>
      <c r="B139" s="362" t="s">
        <v>7</v>
      </c>
      <c r="C139" s="396" t="s">
        <v>8</v>
      </c>
      <c r="D139" s="90" t="s">
        <v>9</v>
      </c>
      <c r="E139" s="398"/>
      <c r="F139" s="364"/>
      <c r="G139" s="364"/>
      <c r="H139" s="364"/>
      <c r="I139" s="365"/>
      <c r="J139" s="85" t="s">
        <v>10</v>
      </c>
      <c r="K139" s="362" t="s">
        <v>11</v>
      </c>
      <c r="L139" s="362" t="s">
        <v>12</v>
      </c>
    </row>
    <row r="140" spans="1:12" s="74" customFormat="1" ht="37.5" customHeight="1" x14ac:dyDescent="0.3">
      <c r="A140" s="363"/>
      <c r="B140" s="363"/>
      <c r="C140" s="397"/>
      <c r="D140" s="92" t="s">
        <v>13</v>
      </c>
      <c r="E140" s="93" t="s">
        <v>835</v>
      </c>
      <c r="F140" s="93" t="s">
        <v>836</v>
      </c>
      <c r="G140" s="93" t="s">
        <v>16</v>
      </c>
      <c r="H140" s="93" t="s">
        <v>261</v>
      </c>
      <c r="I140" s="93" t="s">
        <v>18</v>
      </c>
      <c r="J140" s="91" t="s">
        <v>19</v>
      </c>
      <c r="K140" s="363"/>
      <c r="L140" s="363"/>
    </row>
    <row r="141" spans="1:12" s="74" customFormat="1" ht="20.25" x14ac:dyDescent="0.3">
      <c r="A141" s="70">
        <v>16</v>
      </c>
      <c r="B141" s="68" t="s">
        <v>92</v>
      </c>
      <c r="C141" s="85" t="s">
        <v>407</v>
      </c>
      <c r="D141" s="85" t="s">
        <v>7</v>
      </c>
      <c r="E141" s="69"/>
      <c r="F141" s="69"/>
      <c r="G141" s="213">
        <v>450000</v>
      </c>
      <c r="H141" s="213">
        <v>450000</v>
      </c>
      <c r="I141" s="213">
        <v>450000</v>
      </c>
      <c r="J141" s="95" t="s">
        <v>20</v>
      </c>
      <c r="K141" s="87" t="s">
        <v>402</v>
      </c>
      <c r="L141" s="87" t="s">
        <v>21</v>
      </c>
    </row>
    <row r="142" spans="1:12" s="74" customFormat="1" ht="20.25" x14ac:dyDescent="0.3">
      <c r="A142" s="70"/>
      <c r="B142" s="69" t="s">
        <v>95</v>
      </c>
      <c r="C142" s="71" t="s">
        <v>408</v>
      </c>
      <c r="D142" s="71" t="s">
        <v>278</v>
      </c>
      <c r="E142" s="75"/>
      <c r="F142" s="75"/>
      <c r="G142" s="76"/>
      <c r="H142" s="75"/>
      <c r="I142" s="75"/>
      <c r="J142" s="71" t="s">
        <v>23</v>
      </c>
      <c r="K142" s="73" t="s">
        <v>403</v>
      </c>
      <c r="L142" s="73"/>
    </row>
    <row r="143" spans="1:12" s="74" customFormat="1" ht="20.25" x14ac:dyDescent="0.3">
      <c r="A143" s="70"/>
      <c r="B143" s="69" t="s">
        <v>96</v>
      </c>
      <c r="C143" s="71" t="s">
        <v>444</v>
      </c>
      <c r="D143" s="71"/>
      <c r="E143" s="75"/>
      <c r="F143" s="75"/>
      <c r="G143" s="76"/>
      <c r="H143" s="75"/>
      <c r="I143" s="75"/>
      <c r="J143" s="71" t="s">
        <v>25</v>
      </c>
      <c r="K143" s="73" t="s">
        <v>404</v>
      </c>
      <c r="L143" s="73"/>
    </row>
    <row r="144" spans="1:12" s="74" customFormat="1" ht="20.25" x14ac:dyDescent="0.3">
      <c r="A144" s="70"/>
      <c r="B144" s="69" t="s">
        <v>89</v>
      </c>
      <c r="C144" s="71" t="s">
        <v>427</v>
      </c>
      <c r="D144" s="71"/>
      <c r="E144" s="75"/>
      <c r="F144" s="75"/>
      <c r="G144" s="76"/>
      <c r="H144" s="75"/>
      <c r="I144" s="75"/>
      <c r="J144" s="71"/>
      <c r="K144" s="73" t="s">
        <v>236</v>
      </c>
      <c r="L144" s="73"/>
    </row>
    <row r="145" spans="1:12" s="74" customFormat="1" ht="20.25" x14ac:dyDescent="0.3">
      <c r="A145" s="70"/>
      <c r="B145" s="69" t="s">
        <v>90</v>
      </c>
      <c r="C145" s="71"/>
      <c r="D145" s="71"/>
      <c r="E145" s="75"/>
      <c r="F145" s="75"/>
      <c r="G145" s="76"/>
      <c r="H145" s="75"/>
      <c r="I145" s="75"/>
      <c r="J145" s="71"/>
      <c r="K145" s="73"/>
      <c r="L145" s="73"/>
    </row>
    <row r="146" spans="1:12" s="74" customFormat="1" ht="20.25" x14ac:dyDescent="0.3">
      <c r="A146" s="77"/>
      <c r="B146" s="78" t="s">
        <v>26</v>
      </c>
      <c r="C146" s="79"/>
      <c r="D146" s="79"/>
      <c r="E146" s="80"/>
      <c r="F146" s="80"/>
      <c r="G146" s="81"/>
      <c r="H146" s="80"/>
      <c r="I146" s="80"/>
      <c r="J146" s="79"/>
      <c r="K146" s="82"/>
      <c r="L146" s="82"/>
    </row>
    <row r="147" spans="1:12" s="74" customFormat="1" ht="20.25" x14ac:dyDescent="0.3">
      <c r="A147" s="83">
        <v>17</v>
      </c>
      <c r="B147" s="84" t="s">
        <v>87</v>
      </c>
      <c r="C147" s="85" t="s">
        <v>237</v>
      </c>
      <c r="D147" s="85" t="s">
        <v>345</v>
      </c>
      <c r="E147" s="84"/>
      <c r="F147" s="84"/>
      <c r="G147" s="214">
        <v>1344200</v>
      </c>
      <c r="H147" s="215">
        <v>1344200</v>
      </c>
      <c r="I147" s="215">
        <v>1344200</v>
      </c>
      <c r="J147" s="95" t="s">
        <v>20</v>
      </c>
      <c r="K147" s="87" t="s">
        <v>31</v>
      </c>
      <c r="L147" s="87" t="s">
        <v>21</v>
      </c>
    </row>
    <row r="148" spans="1:12" s="74" customFormat="1" ht="20.25" x14ac:dyDescent="0.3">
      <c r="A148" s="70"/>
      <c r="B148" s="69" t="s">
        <v>88</v>
      </c>
      <c r="C148" s="71" t="s">
        <v>380</v>
      </c>
      <c r="D148" s="71" t="s">
        <v>584</v>
      </c>
      <c r="E148" s="75"/>
      <c r="F148" s="75"/>
      <c r="G148" s="300"/>
      <c r="H148" s="75"/>
      <c r="I148" s="75"/>
      <c r="J148" s="71" t="s">
        <v>23</v>
      </c>
      <c r="K148" s="73" t="s">
        <v>22</v>
      </c>
      <c r="L148" s="73"/>
    </row>
    <row r="149" spans="1:12" s="74" customFormat="1" ht="20.25" x14ac:dyDescent="0.3">
      <c r="A149" s="70"/>
      <c r="B149" s="69" t="s">
        <v>104</v>
      </c>
      <c r="C149" s="71" t="s">
        <v>381</v>
      </c>
      <c r="D149" s="139" t="s">
        <v>838</v>
      </c>
      <c r="E149" s="75"/>
      <c r="F149" s="75"/>
      <c r="G149" s="300"/>
      <c r="H149" s="75"/>
      <c r="I149" s="75"/>
      <c r="J149" s="71" t="s">
        <v>25</v>
      </c>
      <c r="K149" s="73" t="s">
        <v>24</v>
      </c>
      <c r="L149" s="73"/>
    </row>
    <row r="150" spans="1:12" s="74" customFormat="1" ht="20.25" x14ac:dyDescent="0.3">
      <c r="A150" s="70"/>
      <c r="B150" s="69" t="s">
        <v>105</v>
      </c>
      <c r="C150" s="71" t="s">
        <v>382</v>
      </c>
      <c r="D150" s="139" t="s">
        <v>264</v>
      </c>
      <c r="E150" s="75"/>
      <c r="F150" s="75"/>
      <c r="G150" s="300"/>
      <c r="H150" s="75"/>
      <c r="I150" s="75"/>
      <c r="J150" s="71"/>
      <c r="K150" s="73"/>
      <c r="L150" s="73"/>
    </row>
    <row r="151" spans="1:12" s="74" customFormat="1" ht="20.25" x14ac:dyDescent="0.3">
      <c r="A151" s="70"/>
      <c r="B151" s="69" t="s">
        <v>90</v>
      </c>
      <c r="C151" s="71"/>
      <c r="D151" s="71"/>
      <c r="E151" s="75"/>
      <c r="F151" s="75"/>
      <c r="G151" s="300"/>
      <c r="H151" s="75"/>
      <c r="I151" s="75"/>
      <c r="J151" s="71"/>
      <c r="K151" s="73"/>
      <c r="L151" s="73"/>
    </row>
    <row r="152" spans="1:12" s="74" customFormat="1" ht="20.25" x14ac:dyDescent="0.3">
      <c r="A152" s="77"/>
      <c r="B152" s="78" t="s">
        <v>26</v>
      </c>
      <c r="C152" s="79"/>
      <c r="D152" s="158"/>
      <c r="E152" s="80"/>
      <c r="F152" s="80"/>
      <c r="G152" s="301"/>
      <c r="H152" s="80"/>
      <c r="I152" s="80"/>
      <c r="J152" s="79"/>
      <c r="K152" s="82"/>
      <c r="L152" s="82"/>
    </row>
    <row r="153" spans="1:12" s="74" customFormat="1" ht="20.25" x14ac:dyDescent="0.3">
      <c r="A153" s="83">
        <v>18</v>
      </c>
      <c r="B153" s="84" t="s">
        <v>97</v>
      </c>
      <c r="C153" s="85" t="s">
        <v>407</v>
      </c>
      <c r="D153" s="85" t="s">
        <v>7</v>
      </c>
      <c r="E153" s="96"/>
      <c r="F153" s="96"/>
      <c r="G153" s="262">
        <v>9800000</v>
      </c>
      <c r="H153" s="96">
        <v>9800000</v>
      </c>
      <c r="I153" s="96">
        <v>9800000</v>
      </c>
      <c r="J153" s="95" t="s">
        <v>20</v>
      </c>
      <c r="K153" s="87" t="s">
        <v>31</v>
      </c>
      <c r="L153" s="87" t="s">
        <v>21</v>
      </c>
    </row>
    <row r="154" spans="1:12" s="74" customFormat="1" ht="20.25" x14ac:dyDescent="0.3">
      <c r="A154" s="70"/>
      <c r="B154" s="69" t="s">
        <v>98</v>
      </c>
      <c r="C154" s="71" t="s">
        <v>388</v>
      </c>
      <c r="D154" s="71" t="s">
        <v>278</v>
      </c>
      <c r="E154" s="69"/>
      <c r="F154" s="69"/>
      <c r="G154" s="72"/>
      <c r="H154" s="69"/>
      <c r="I154" s="69"/>
      <c r="J154" s="71" t="s">
        <v>23</v>
      </c>
      <c r="K154" s="73" t="s">
        <v>22</v>
      </c>
      <c r="L154" s="73"/>
    </row>
    <row r="155" spans="1:12" s="74" customFormat="1" ht="20.25" x14ac:dyDescent="0.3">
      <c r="A155" s="70"/>
      <c r="B155" s="69" t="s">
        <v>99</v>
      </c>
      <c r="C155" s="71" t="s">
        <v>389</v>
      </c>
      <c r="D155" s="71"/>
      <c r="E155" s="75"/>
      <c r="F155" s="75"/>
      <c r="G155" s="76"/>
      <c r="H155" s="75"/>
      <c r="I155" s="75"/>
      <c r="J155" s="71" t="s">
        <v>25</v>
      </c>
      <c r="K155" s="73" t="s">
        <v>24</v>
      </c>
      <c r="L155" s="73"/>
    </row>
    <row r="156" spans="1:12" s="74" customFormat="1" ht="20.25" x14ac:dyDescent="0.3">
      <c r="A156" s="70"/>
      <c r="B156" s="69" t="s">
        <v>91</v>
      </c>
      <c r="C156" s="71"/>
      <c r="D156" s="71"/>
      <c r="E156" s="75"/>
      <c r="F156" s="75"/>
      <c r="G156" s="76"/>
      <c r="H156" s="75"/>
      <c r="I156" s="75"/>
      <c r="J156" s="71"/>
      <c r="K156" s="73"/>
      <c r="L156" s="73"/>
    </row>
    <row r="157" spans="1:12" s="74" customFormat="1" ht="20.25" x14ac:dyDescent="0.3">
      <c r="A157" s="77"/>
      <c r="B157" s="78" t="s">
        <v>26</v>
      </c>
      <c r="C157" s="79"/>
      <c r="D157" s="79"/>
      <c r="E157" s="80"/>
      <c r="F157" s="80"/>
      <c r="G157" s="81"/>
      <c r="H157" s="80"/>
      <c r="I157" s="80"/>
      <c r="J157" s="79"/>
      <c r="K157" s="82"/>
      <c r="L157" s="82"/>
    </row>
    <row r="158" spans="1:12" s="74" customFormat="1" ht="20.25" x14ac:dyDescent="0.3">
      <c r="A158" s="361" t="s">
        <v>28</v>
      </c>
      <c r="B158" s="361"/>
      <c r="C158" s="361"/>
      <c r="D158" s="361"/>
      <c r="E158" s="361"/>
      <c r="F158" s="361"/>
      <c r="G158" s="361"/>
      <c r="H158" s="361"/>
      <c r="I158" s="361"/>
      <c r="J158" s="361"/>
      <c r="K158" s="361"/>
      <c r="L158" s="361"/>
    </row>
    <row r="159" spans="1:12" s="74" customFormat="1" ht="20.25" x14ac:dyDescent="0.3">
      <c r="A159" s="361" t="s">
        <v>86</v>
      </c>
      <c r="B159" s="361"/>
      <c r="C159" s="361"/>
      <c r="D159" s="361"/>
      <c r="E159" s="361"/>
      <c r="F159" s="361"/>
      <c r="G159" s="361"/>
      <c r="H159" s="361"/>
      <c r="I159" s="361"/>
      <c r="J159" s="361"/>
      <c r="K159" s="361"/>
      <c r="L159" s="361"/>
    </row>
    <row r="160" spans="1:12" s="74" customFormat="1" ht="20.25" x14ac:dyDescent="0.3">
      <c r="A160" s="361" t="s">
        <v>29</v>
      </c>
      <c r="B160" s="361"/>
      <c r="C160" s="361"/>
      <c r="D160" s="361"/>
      <c r="E160" s="361"/>
      <c r="F160" s="361"/>
      <c r="G160" s="361"/>
      <c r="H160" s="361"/>
      <c r="I160" s="361"/>
      <c r="J160" s="361"/>
      <c r="K160" s="361"/>
      <c r="L160" s="361"/>
    </row>
    <row r="161" spans="1:12" s="74" customFormat="1" ht="20.25" x14ac:dyDescent="0.3">
      <c r="A161" s="74" t="s">
        <v>1</v>
      </c>
      <c r="D161" s="88"/>
      <c r="E161" s="88"/>
      <c r="F161" s="88"/>
      <c r="G161" s="88"/>
      <c r="H161" s="88"/>
      <c r="I161" s="88"/>
      <c r="J161" s="88"/>
      <c r="K161" s="88"/>
      <c r="L161" s="88" t="s">
        <v>30</v>
      </c>
    </row>
    <row r="162" spans="1:12" s="74" customFormat="1" ht="20.25" x14ac:dyDescent="0.3">
      <c r="A162" s="74" t="s">
        <v>3</v>
      </c>
      <c r="D162" s="88"/>
      <c r="E162" s="88"/>
      <c r="F162" s="88"/>
      <c r="G162" s="88"/>
      <c r="H162" s="88"/>
      <c r="I162" s="88"/>
      <c r="J162" s="88"/>
      <c r="K162" s="88"/>
      <c r="L162" s="88"/>
    </row>
    <row r="163" spans="1:12" s="74" customFormat="1" ht="21" customHeight="1" x14ac:dyDescent="0.3">
      <c r="A163" s="74" t="s">
        <v>4</v>
      </c>
      <c r="L163" s="88"/>
    </row>
    <row r="164" spans="1:12" s="74" customFormat="1" ht="17.25" customHeight="1" x14ac:dyDescent="0.3">
      <c r="A164" s="74" t="s">
        <v>5</v>
      </c>
    </row>
    <row r="165" spans="1:12" s="74" customFormat="1" ht="20.25" customHeight="1" x14ac:dyDescent="0.3">
      <c r="A165" s="362" t="s">
        <v>6</v>
      </c>
      <c r="B165" s="362" t="s">
        <v>7</v>
      </c>
      <c r="C165" s="396" t="s">
        <v>8</v>
      </c>
      <c r="D165" s="90" t="s">
        <v>9</v>
      </c>
      <c r="E165" s="398"/>
      <c r="F165" s="364"/>
      <c r="G165" s="364"/>
      <c r="H165" s="364"/>
      <c r="I165" s="365"/>
      <c r="J165" s="85" t="s">
        <v>10</v>
      </c>
      <c r="K165" s="362" t="s">
        <v>11</v>
      </c>
      <c r="L165" s="362" t="s">
        <v>12</v>
      </c>
    </row>
    <row r="166" spans="1:12" s="74" customFormat="1" ht="39.75" customHeight="1" x14ac:dyDescent="0.3">
      <c r="A166" s="363"/>
      <c r="B166" s="363"/>
      <c r="C166" s="397"/>
      <c r="D166" s="92" t="s">
        <v>13</v>
      </c>
      <c r="E166" s="93" t="s">
        <v>835</v>
      </c>
      <c r="F166" s="93" t="s">
        <v>836</v>
      </c>
      <c r="G166" s="93" t="s">
        <v>16</v>
      </c>
      <c r="H166" s="93" t="s">
        <v>261</v>
      </c>
      <c r="I166" s="93" t="s">
        <v>18</v>
      </c>
      <c r="J166" s="91" t="s">
        <v>19</v>
      </c>
      <c r="K166" s="363"/>
      <c r="L166" s="363"/>
    </row>
    <row r="167" spans="1:12" s="74" customFormat="1" ht="20.25" x14ac:dyDescent="0.3">
      <c r="A167" s="70">
        <v>19</v>
      </c>
      <c r="B167" s="68" t="s">
        <v>92</v>
      </c>
      <c r="C167" s="85" t="s">
        <v>407</v>
      </c>
      <c r="D167" s="85" t="s">
        <v>7</v>
      </c>
      <c r="E167" s="69"/>
      <c r="F167" s="69"/>
      <c r="G167" s="213">
        <v>900000</v>
      </c>
      <c r="H167" s="213">
        <v>900000</v>
      </c>
      <c r="I167" s="213">
        <v>900000</v>
      </c>
      <c r="J167" s="95" t="s">
        <v>20</v>
      </c>
      <c r="K167" s="87" t="s">
        <v>402</v>
      </c>
      <c r="L167" s="87" t="s">
        <v>21</v>
      </c>
    </row>
    <row r="168" spans="1:12" s="74" customFormat="1" ht="20.25" x14ac:dyDescent="0.3">
      <c r="A168" s="70"/>
      <c r="B168" s="69" t="s">
        <v>100</v>
      </c>
      <c r="C168" s="71" t="s">
        <v>408</v>
      </c>
      <c r="D168" s="71" t="s">
        <v>278</v>
      </c>
      <c r="E168" s="75"/>
      <c r="F168" s="75"/>
      <c r="G168" s="76"/>
      <c r="H168" s="75"/>
      <c r="I168" s="75"/>
      <c r="J168" s="71" t="s">
        <v>23</v>
      </c>
      <c r="K168" s="73" t="s">
        <v>403</v>
      </c>
      <c r="L168" s="73"/>
    </row>
    <row r="169" spans="1:12" s="74" customFormat="1" ht="20.25" x14ac:dyDescent="0.3">
      <c r="A169" s="70"/>
      <c r="B169" s="69" t="s">
        <v>101</v>
      </c>
      <c r="C169" s="71" t="s">
        <v>444</v>
      </c>
      <c r="D169" s="71"/>
      <c r="E169" s="75"/>
      <c r="F169" s="75"/>
      <c r="G169" s="76"/>
      <c r="H169" s="75"/>
      <c r="I169" s="75"/>
      <c r="J169" s="71" t="s">
        <v>25</v>
      </c>
      <c r="K169" s="73" t="s">
        <v>404</v>
      </c>
      <c r="L169" s="73"/>
    </row>
    <row r="170" spans="1:12" s="74" customFormat="1" ht="20.25" x14ac:dyDescent="0.3">
      <c r="A170" s="70"/>
      <c r="B170" s="69" t="s">
        <v>89</v>
      </c>
      <c r="C170" s="71" t="s">
        <v>427</v>
      </c>
      <c r="D170" s="71"/>
      <c r="E170" s="75"/>
      <c r="F170" s="75"/>
      <c r="G170" s="76"/>
      <c r="H170" s="75"/>
      <c r="I170" s="75"/>
      <c r="J170" s="71"/>
      <c r="K170" s="73" t="s">
        <v>236</v>
      </c>
      <c r="L170" s="73"/>
    </row>
    <row r="171" spans="1:12" s="74" customFormat="1" ht="20.25" x14ac:dyDescent="0.3">
      <c r="A171" s="70"/>
      <c r="B171" s="69" t="s">
        <v>90</v>
      </c>
      <c r="C171" s="71"/>
      <c r="D171" s="71"/>
      <c r="E171" s="75"/>
      <c r="F171" s="75"/>
      <c r="G171" s="76"/>
      <c r="H171" s="75"/>
      <c r="I171" s="75"/>
      <c r="J171" s="71"/>
      <c r="K171" s="73"/>
      <c r="L171" s="73"/>
    </row>
    <row r="172" spans="1:12" s="74" customFormat="1" ht="20.25" x14ac:dyDescent="0.3">
      <c r="A172" s="77"/>
      <c r="B172" s="78" t="s">
        <v>26</v>
      </c>
      <c r="C172" s="79"/>
      <c r="D172" s="79"/>
      <c r="E172" s="80"/>
      <c r="F172" s="80"/>
      <c r="G172" s="81"/>
      <c r="H172" s="80"/>
      <c r="I172" s="80"/>
      <c r="J172" s="79"/>
      <c r="K172" s="82"/>
      <c r="L172" s="82"/>
    </row>
    <row r="173" spans="1:12" s="74" customFormat="1" ht="20.25" x14ac:dyDescent="0.3">
      <c r="A173" s="83">
        <v>20</v>
      </c>
      <c r="B173" s="98" t="s">
        <v>102</v>
      </c>
      <c r="C173" s="85" t="s">
        <v>464</v>
      </c>
      <c r="D173" s="85" t="s">
        <v>7</v>
      </c>
      <c r="E173" s="84"/>
      <c r="F173" s="84"/>
      <c r="G173" s="252">
        <v>10000000</v>
      </c>
      <c r="H173" s="252">
        <v>10000000</v>
      </c>
      <c r="I173" s="214">
        <v>10000000</v>
      </c>
      <c r="J173" s="95" t="s">
        <v>20</v>
      </c>
      <c r="K173" s="87" t="s">
        <v>384</v>
      </c>
      <c r="L173" s="87" t="s">
        <v>21</v>
      </c>
    </row>
    <row r="174" spans="1:12" s="74" customFormat="1" ht="20.25" x14ac:dyDescent="0.3">
      <c r="A174" s="70"/>
      <c r="B174" s="69" t="s">
        <v>104</v>
      </c>
      <c r="C174" s="71" t="s">
        <v>465</v>
      </c>
      <c r="D174" s="71" t="s">
        <v>278</v>
      </c>
      <c r="E174" s="75"/>
      <c r="F174" s="75"/>
      <c r="G174" s="199"/>
      <c r="H174" s="75"/>
      <c r="I174" s="75"/>
      <c r="J174" s="71" t="s">
        <v>23</v>
      </c>
      <c r="K174" s="73" t="s">
        <v>461</v>
      </c>
      <c r="L174" s="73"/>
    </row>
    <row r="175" spans="1:12" s="74" customFormat="1" ht="20.25" x14ac:dyDescent="0.3">
      <c r="A175" s="70"/>
      <c r="B175" s="69" t="s">
        <v>105</v>
      </c>
      <c r="C175" s="71" t="s">
        <v>466</v>
      </c>
      <c r="D175" s="71"/>
      <c r="E175" s="75"/>
      <c r="F175" s="75"/>
      <c r="G175" s="199"/>
      <c r="H175" s="75"/>
      <c r="I175" s="75"/>
      <c r="J175" s="71" t="s">
        <v>25</v>
      </c>
      <c r="K175" s="73" t="s">
        <v>462</v>
      </c>
      <c r="L175" s="73"/>
    </row>
    <row r="176" spans="1:12" s="74" customFormat="1" ht="20.25" x14ac:dyDescent="0.3">
      <c r="A176" s="70"/>
      <c r="B176" s="69" t="s">
        <v>103</v>
      </c>
      <c r="C176" s="71"/>
      <c r="D176" s="71"/>
      <c r="E176" s="75"/>
      <c r="F176" s="75"/>
      <c r="G176" s="199"/>
      <c r="H176" s="75"/>
      <c r="I176" s="75"/>
      <c r="J176" s="71"/>
      <c r="K176" s="73" t="s">
        <v>463</v>
      </c>
      <c r="L176" s="73"/>
    </row>
    <row r="177" spans="1:12" s="74" customFormat="1" ht="20.25" x14ac:dyDescent="0.3">
      <c r="A177" s="77"/>
      <c r="B177" s="78" t="s">
        <v>26</v>
      </c>
      <c r="C177" s="79"/>
      <c r="D177" s="79"/>
      <c r="E177" s="80"/>
      <c r="F177" s="80"/>
      <c r="G177" s="205"/>
      <c r="H177" s="80"/>
      <c r="I177" s="80"/>
      <c r="J177" s="79"/>
      <c r="K177" s="82" t="s">
        <v>314</v>
      </c>
      <c r="L177" s="82"/>
    </row>
    <row r="178" spans="1:12" s="74" customFormat="1" ht="20.25" x14ac:dyDescent="0.3">
      <c r="A178" s="83">
        <v>21</v>
      </c>
      <c r="B178" s="84" t="s">
        <v>87</v>
      </c>
      <c r="C178" s="85" t="s">
        <v>237</v>
      </c>
      <c r="D178" s="85" t="s">
        <v>345</v>
      </c>
      <c r="E178" s="84"/>
      <c r="F178" s="84"/>
      <c r="G178" s="252">
        <v>1062435</v>
      </c>
      <c r="H178" s="215">
        <v>1062435</v>
      </c>
      <c r="I178" s="215">
        <v>1062435</v>
      </c>
      <c r="J178" s="95" t="s">
        <v>20</v>
      </c>
      <c r="K178" s="87" t="s">
        <v>31</v>
      </c>
      <c r="L178" s="87" t="s">
        <v>21</v>
      </c>
    </row>
    <row r="179" spans="1:12" s="74" customFormat="1" ht="20.25" x14ac:dyDescent="0.3">
      <c r="A179" s="70"/>
      <c r="B179" s="69" t="s">
        <v>88</v>
      </c>
      <c r="C179" s="71" t="s">
        <v>380</v>
      </c>
      <c r="D179" s="71" t="s">
        <v>584</v>
      </c>
      <c r="E179" s="75"/>
      <c r="F179" s="75"/>
      <c r="G179" s="76"/>
      <c r="H179" s="75"/>
      <c r="I179" s="75"/>
      <c r="J179" s="71" t="s">
        <v>23</v>
      </c>
      <c r="K179" s="73" t="s">
        <v>22</v>
      </c>
      <c r="L179" s="73"/>
    </row>
    <row r="180" spans="1:12" s="74" customFormat="1" ht="20.25" x14ac:dyDescent="0.3">
      <c r="A180" s="70"/>
      <c r="B180" s="69" t="s">
        <v>106</v>
      </c>
      <c r="C180" s="71" t="s">
        <v>381</v>
      </c>
      <c r="D180" s="139" t="s">
        <v>837</v>
      </c>
      <c r="E180" s="75"/>
      <c r="F180" s="75"/>
      <c r="G180" s="76"/>
      <c r="H180" s="75"/>
      <c r="I180" s="75"/>
      <c r="J180" s="71" t="s">
        <v>25</v>
      </c>
      <c r="K180" s="73" t="s">
        <v>24</v>
      </c>
      <c r="L180" s="73"/>
    </row>
    <row r="181" spans="1:12" s="74" customFormat="1" ht="20.25" x14ac:dyDescent="0.3">
      <c r="A181" s="70"/>
      <c r="B181" s="69" t="s">
        <v>89</v>
      </c>
      <c r="C181" s="71" t="s">
        <v>382</v>
      </c>
      <c r="D181" s="139" t="s">
        <v>264</v>
      </c>
      <c r="E181" s="75"/>
      <c r="F181" s="75"/>
      <c r="G181" s="76"/>
      <c r="H181" s="75"/>
      <c r="I181" s="75"/>
      <c r="J181" s="71"/>
      <c r="K181" s="73"/>
      <c r="L181" s="73"/>
    </row>
    <row r="182" spans="1:12" s="74" customFormat="1" ht="20.25" x14ac:dyDescent="0.3">
      <c r="A182" s="70"/>
      <c r="B182" s="69" t="s">
        <v>90</v>
      </c>
      <c r="C182" s="71"/>
      <c r="D182" s="71"/>
      <c r="E182" s="75"/>
      <c r="F182" s="75"/>
      <c r="G182" s="76"/>
      <c r="H182" s="75"/>
      <c r="I182" s="75"/>
      <c r="J182" s="71"/>
      <c r="K182" s="73"/>
      <c r="L182" s="73"/>
    </row>
    <row r="183" spans="1:12" s="74" customFormat="1" ht="20.25" x14ac:dyDescent="0.3">
      <c r="A183" s="77"/>
      <c r="B183" s="78" t="s">
        <v>26</v>
      </c>
      <c r="C183" s="79"/>
      <c r="D183" s="79"/>
      <c r="E183" s="80"/>
      <c r="F183" s="80"/>
      <c r="G183" s="81"/>
      <c r="H183" s="80"/>
      <c r="I183" s="80"/>
      <c r="J183" s="79"/>
      <c r="K183" s="82"/>
      <c r="L183" s="82"/>
    </row>
    <row r="184" spans="1:12" s="74" customFormat="1" ht="20.25" x14ac:dyDescent="0.3">
      <c r="A184" s="361" t="s">
        <v>28</v>
      </c>
      <c r="B184" s="361"/>
      <c r="C184" s="361"/>
      <c r="D184" s="361"/>
      <c r="E184" s="361"/>
      <c r="F184" s="361"/>
      <c r="G184" s="361"/>
      <c r="H184" s="361"/>
      <c r="I184" s="361"/>
      <c r="J184" s="361"/>
      <c r="K184" s="361"/>
      <c r="L184" s="361"/>
    </row>
    <row r="185" spans="1:12" s="74" customFormat="1" ht="20.25" x14ac:dyDescent="0.3">
      <c r="A185" s="361" t="s">
        <v>86</v>
      </c>
      <c r="B185" s="361"/>
      <c r="C185" s="361"/>
      <c r="D185" s="361"/>
      <c r="E185" s="361"/>
      <c r="F185" s="361"/>
      <c r="G185" s="361"/>
      <c r="H185" s="361"/>
      <c r="I185" s="361"/>
      <c r="J185" s="361"/>
      <c r="K185" s="361"/>
      <c r="L185" s="361"/>
    </row>
    <row r="186" spans="1:12" s="74" customFormat="1" ht="20.25" x14ac:dyDescent="0.3">
      <c r="A186" s="361" t="s">
        <v>29</v>
      </c>
      <c r="B186" s="361"/>
      <c r="C186" s="361"/>
      <c r="D186" s="361"/>
      <c r="E186" s="361"/>
      <c r="F186" s="361"/>
      <c r="G186" s="361"/>
      <c r="H186" s="361"/>
      <c r="I186" s="361"/>
      <c r="J186" s="361"/>
      <c r="K186" s="361"/>
      <c r="L186" s="361"/>
    </row>
    <row r="187" spans="1:12" s="74" customFormat="1" ht="20.25" x14ac:dyDescent="0.3">
      <c r="A187" s="74" t="s">
        <v>1</v>
      </c>
      <c r="D187" s="88"/>
      <c r="E187" s="88"/>
      <c r="F187" s="88"/>
      <c r="G187" s="88"/>
      <c r="H187" s="88"/>
      <c r="I187" s="88"/>
      <c r="J187" s="88"/>
      <c r="K187" s="88"/>
      <c r="L187" s="89" t="s">
        <v>30</v>
      </c>
    </row>
    <row r="188" spans="1:12" s="74" customFormat="1" ht="20.25" x14ac:dyDescent="0.3">
      <c r="A188" s="74" t="s">
        <v>3</v>
      </c>
      <c r="D188" s="88"/>
      <c r="E188" s="88"/>
      <c r="F188" s="88"/>
      <c r="G188" s="88"/>
      <c r="H188" s="88"/>
      <c r="I188" s="88"/>
      <c r="J188" s="88"/>
      <c r="K188" s="88"/>
      <c r="L188" s="88"/>
    </row>
    <row r="189" spans="1:12" s="74" customFormat="1" ht="21" customHeight="1" x14ac:dyDescent="0.3">
      <c r="A189" s="74" t="s">
        <v>4</v>
      </c>
      <c r="L189" s="88"/>
    </row>
    <row r="190" spans="1:12" s="74" customFormat="1" ht="17.25" customHeight="1" x14ac:dyDescent="0.3">
      <c r="A190" s="74" t="s">
        <v>5</v>
      </c>
    </row>
    <row r="191" spans="1:12" s="74" customFormat="1" ht="20.25" x14ac:dyDescent="0.3">
      <c r="A191" s="362" t="s">
        <v>6</v>
      </c>
      <c r="B191" s="362" t="s">
        <v>7</v>
      </c>
      <c r="C191" s="396" t="s">
        <v>8</v>
      </c>
      <c r="D191" s="90" t="s">
        <v>9</v>
      </c>
      <c r="E191" s="364"/>
      <c r="F191" s="364"/>
      <c r="G191" s="364"/>
      <c r="H191" s="364"/>
      <c r="I191" s="365"/>
      <c r="J191" s="85" t="s">
        <v>10</v>
      </c>
      <c r="K191" s="362" t="s">
        <v>11</v>
      </c>
      <c r="L191" s="362" t="s">
        <v>12</v>
      </c>
    </row>
    <row r="192" spans="1:12" s="74" customFormat="1" ht="39.75" customHeight="1" x14ac:dyDescent="0.3">
      <c r="A192" s="363"/>
      <c r="B192" s="363"/>
      <c r="C192" s="397"/>
      <c r="D192" s="92" t="s">
        <v>13</v>
      </c>
      <c r="E192" s="93" t="s">
        <v>835</v>
      </c>
      <c r="F192" s="93" t="s">
        <v>836</v>
      </c>
      <c r="G192" s="93" t="s">
        <v>16</v>
      </c>
      <c r="H192" s="93" t="s">
        <v>261</v>
      </c>
      <c r="I192" s="93" t="s">
        <v>18</v>
      </c>
      <c r="J192" s="91" t="s">
        <v>19</v>
      </c>
      <c r="K192" s="363"/>
      <c r="L192" s="363"/>
    </row>
    <row r="193" spans="1:12" s="74" customFormat="1" ht="20.25" x14ac:dyDescent="0.3">
      <c r="A193" s="83">
        <v>22</v>
      </c>
      <c r="B193" s="84" t="s">
        <v>93</v>
      </c>
      <c r="C193" s="85" t="s">
        <v>407</v>
      </c>
      <c r="D193" s="85" t="s">
        <v>7</v>
      </c>
      <c r="E193" s="96"/>
      <c r="F193" s="96"/>
      <c r="G193" s="262">
        <v>9800000</v>
      </c>
      <c r="H193" s="96">
        <v>9800000</v>
      </c>
      <c r="I193" s="96">
        <v>9800000</v>
      </c>
      <c r="J193" s="95" t="s">
        <v>20</v>
      </c>
      <c r="K193" s="87" t="s">
        <v>31</v>
      </c>
      <c r="L193" s="87" t="s">
        <v>21</v>
      </c>
    </row>
    <row r="194" spans="1:12" s="74" customFormat="1" ht="20.25" x14ac:dyDescent="0.3">
      <c r="A194" s="70"/>
      <c r="B194" s="69" t="s">
        <v>107</v>
      </c>
      <c r="C194" s="71" t="s">
        <v>388</v>
      </c>
      <c r="D194" s="71" t="s">
        <v>278</v>
      </c>
      <c r="E194" s="69"/>
      <c r="F194" s="69"/>
      <c r="G194" s="298"/>
      <c r="H194" s="69"/>
      <c r="I194" s="69"/>
      <c r="J194" s="71" t="s">
        <v>23</v>
      </c>
      <c r="K194" s="73" t="s">
        <v>22</v>
      </c>
      <c r="L194" s="73"/>
    </row>
    <row r="195" spans="1:12" s="74" customFormat="1" ht="20.25" x14ac:dyDescent="0.3">
      <c r="A195" s="70"/>
      <c r="B195" s="69" t="s">
        <v>108</v>
      </c>
      <c r="C195" s="71" t="s">
        <v>389</v>
      </c>
      <c r="D195" s="71"/>
      <c r="E195" s="75"/>
      <c r="F195" s="75"/>
      <c r="G195" s="300"/>
      <c r="H195" s="75"/>
      <c r="I195" s="75"/>
      <c r="J195" s="71" t="s">
        <v>25</v>
      </c>
      <c r="K195" s="73" t="s">
        <v>24</v>
      </c>
      <c r="L195" s="73"/>
    </row>
    <row r="196" spans="1:12" s="74" customFormat="1" ht="20.25" x14ac:dyDescent="0.3">
      <c r="A196" s="70"/>
      <c r="B196" s="69" t="s">
        <v>91</v>
      </c>
      <c r="C196" s="71"/>
      <c r="D196" s="71"/>
      <c r="E196" s="75"/>
      <c r="F196" s="75"/>
      <c r="G196" s="300"/>
      <c r="H196" s="75"/>
      <c r="I196" s="75"/>
      <c r="J196" s="71"/>
      <c r="K196" s="73"/>
      <c r="L196" s="73"/>
    </row>
    <row r="197" spans="1:12" s="74" customFormat="1" ht="20.25" x14ac:dyDescent="0.3">
      <c r="A197" s="77"/>
      <c r="B197" s="78" t="s">
        <v>26</v>
      </c>
      <c r="C197" s="79"/>
      <c r="D197" s="79"/>
      <c r="E197" s="80"/>
      <c r="F197" s="80"/>
      <c r="G197" s="301"/>
      <c r="H197" s="80"/>
      <c r="I197" s="80"/>
      <c r="J197" s="79"/>
      <c r="K197" s="82"/>
      <c r="L197" s="82"/>
    </row>
    <row r="198" spans="1:12" s="74" customFormat="1" ht="20.25" x14ac:dyDescent="0.3">
      <c r="A198" s="70">
        <v>23</v>
      </c>
      <c r="B198" s="68" t="s">
        <v>92</v>
      </c>
      <c r="C198" s="85" t="s">
        <v>407</v>
      </c>
      <c r="D198" s="85" t="s">
        <v>7</v>
      </c>
      <c r="E198" s="69"/>
      <c r="F198" s="69"/>
      <c r="G198" s="299">
        <v>900000</v>
      </c>
      <c r="H198" s="213">
        <v>900000</v>
      </c>
      <c r="I198" s="213">
        <v>900000</v>
      </c>
      <c r="J198" s="95" t="s">
        <v>20</v>
      </c>
      <c r="K198" s="87" t="s">
        <v>402</v>
      </c>
      <c r="L198" s="87" t="s">
        <v>21</v>
      </c>
    </row>
    <row r="199" spans="1:12" s="74" customFormat="1" ht="20.25" x14ac:dyDescent="0.3">
      <c r="A199" s="70"/>
      <c r="B199" s="69" t="s">
        <v>100</v>
      </c>
      <c r="C199" s="71" t="s">
        <v>408</v>
      </c>
      <c r="D199" s="71" t="s">
        <v>278</v>
      </c>
      <c r="E199" s="75"/>
      <c r="F199" s="75"/>
      <c r="G199" s="300"/>
      <c r="H199" s="75"/>
      <c r="I199" s="75"/>
      <c r="J199" s="71" t="s">
        <v>23</v>
      </c>
      <c r="K199" s="73" t="s">
        <v>403</v>
      </c>
      <c r="L199" s="73"/>
    </row>
    <row r="200" spans="1:12" s="74" customFormat="1" ht="20.25" x14ac:dyDescent="0.3">
      <c r="A200" s="70"/>
      <c r="B200" s="69" t="s">
        <v>109</v>
      </c>
      <c r="C200" s="71" t="s">
        <v>444</v>
      </c>
      <c r="D200" s="71"/>
      <c r="E200" s="75"/>
      <c r="F200" s="75"/>
      <c r="G200" s="300"/>
      <c r="H200" s="75"/>
      <c r="I200" s="75"/>
      <c r="J200" s="71" t="s">
        <v>25</v>
      </c>
      <c r="K200" s="73" t="s">
        <v>404</v>
      </c>
      <c r="L200" s="73"/>
    </row>
    <row r="201" spans="1:12" s="74" customFormat="1" ht="20.25" x14ac:dyDescent="0.3">
      <c r="A201" s="70"/>
      <c r="B201" s="69" t="s">
        <v>89</v>
      </c>
      <c r="C201" s="71" t="s">
        <v>427</v>
      </c>
      <c r="D201" s="71"/>
      <c r="E201" s="75"/>
      <c r="F201" s="75"/>
      <c r="G201" s="300"/>
      <c r="H201" s="75"/>
      <c r="I201" s="75"/>
      <c r="J201" s="71"/>
      <c r="K201" s="73" t="s">
        <v>236</v>
      </c>
      <c r="L201" s="73"/>
    </row>
    <row r="202" spans="1:12" s="74" customFormat="1" ht="20.25" x14ac:dyDescent="0.3">
      <c r="A202" s="70"/>
      <c r="B202" s="69" t="s">
        <v>90</v>
      </c>
      <c r="C202" s="71"/>
      <c r="D202" s="71"/>
      <c r="E202" s="75"/>
      <c r="F202" s="75"/>
      <c r="G202" s="300"/>
      <c r="H202" s="75"/>
      <c r="I202" s="75"/>
      <c r="J202" s="71"/>
      <c r="K202" s="73"/>
      <c r="L202" s="73"/>
    </row>
    <row r="203" spans="1:12" s="74" customFormat="1" ht="20.25" x14ac:dyDescent="0.3">
      <c r="A203" s="77"/>
      <c r="B203" s="78" t="s">
        <v>26</v>
      </c>
      <c r="C203" s="79"/>
      <c r="D203" s="79"/>
      <c r="E203" s="80"/>
      <c r="F203" s="80"/>
      <c r="G203" s="301"/>
      <c r="H203" s="80"/>
      <c r="I203" s="80"/>
      <c r="J203" s="79"/>
      <c r="K203" s="82"/>
      <c r="L203" s="82"/>
    </row>
    <row r="204" spans="1:12" s="74" customFormat="1" ht="22.5" customHeight="1" x14ac:dyDescent="0.3">
      <c r="A204" s="83">
        <v>24</v>
      </c>
      <c r="B204" s="84" t="s">
        <v>94</v>
      </c>
      <c r="C204" s="85" t="s">
        <v>237</v>
      </c>
      <c r="D204" s="85" t="s">
        <v>7</v>
      </c>
      <c r="E204" s="84"/>
      <c r="F204" s="84"/>
      <c r="G204" s="214">
        <v>1500000</v>
      </c>
      <c r="H204" s="215">
        <v>1500000</v>
      </c>
      <c r="I204" s="215">
        <v>1500000</v>
      </c>
      <c r="J204" s="95" t="s">
        <v>20</v>
      </c>
      <c r="K204" s="87" t="s">
        <v>268</v>
      </c>
      <c r="L204" s="87" t="s">
        <v>21</v>
      </c>
    </row>
    <row r="205" spans="1:12" s="74" customFormat="1" ht="20.25" x14ac:dyDescent="0.3">
      <c r="A205" s="70"/>
      <c r="B205" s="69" t="s">
        <v>110</v>
      </c>
      <c r="C205" s="71" t="s">
        <v>355</v>
      </c>
      <c r="D205" s="71" t="s">
        <v>278</v>
      </c>
      <c r="E205" s="75"/>
      <c r="F205" s="75"/>
      <c r="G205" s="76"/>
      <c r="H205" s="75"/>
      <c r="I205" s="75"/>
      <c r="J205" s="71" t="s">
        <v>23</v>
      </c>
      <c r="K205" s="73" t="s">
        <v>384</v>
      </c>
      <c r="L205" s="73"/>
    </row>
    <row r="206" spans="1:12" s="74" customFormat="1" ht="20.25" x14ac:dyDescent="0.3">
      <c r="A206" s="70"/>
      <c r="B206" s="69" t="s">
        <v>111</v>
      </c>
      <c r="C206" s="71" t="s">
        <v>383</v>
      </c>
      <c r="D206" s="71"/>
      <c r="E206" s="75"/>
      <c r="F206" s="75"/>
      <c r="G206" s="76"/>
      <c r="H206" s="75"/>
      <c r="I206" s="75"/>
      <c r="J206" s="71" t="s">
        <v>25</v>
      </c>
      <c r="K206" s="73" t="s">
        <v>385</v>
      </c>
      <c r="L206" s="73"/>
    </row>
    <row r="207" spans="1:12" s="74" customFormat="1" ht="20.25" x14ac:dyDescent="0.3">
      <c r="A207" s="70"/>
      <c r="B207" s="69" t="s">
        <v>91</v>
      </c>
      <c r="C207" s="71"/>
      <c r="D207" s="71"/>
      <c r="E207" s="75"/>
      <c r="F207" s="75"/>
      <c r="G207" s="76"/>
      <c r="H207" s="75"/>
      <c r="I207" s="75"/>
      <c r="J207" s="71"/>
      <c r="K207" s="73" t="s">
        <v>386</v>
      </c>
      <c r="L207" s="73"/>
    </row>
    <row r="208" spans="1:12" s="74" customFormat="1" ht="20.25" x14ac:dyDescent="0.3">
      <c r="A208" s="77"/>
      <c r="B208" s="78" t="s">
        <v>26</v>
      </c>
      <c r="C208" s="79"/>
      <c r="D208" s="79"/>
      <c r="E208" s="80"/>
      <c r="F208" s="80"/>
      <c r="G208" s="81"/>
      <c r="H208" s="80"/>
      <c r="I208" s="80"/>
      <c r="J208" s="79"/>
      <c r="K208" s="82" t="s">
        <v>387</v>
      </c>
      <c r="L208" s="82"/>
    </row>
    <row r="210" spans="1:12" s="74" customFormat="1" ht="20.25" x14ac:dyDescent="0.3">
      <c r="A210" s="361" t="s">
        <v>28</v>
      </c>
      <c r="B210" s="361"/>
      <c r="C210" s="361"/>
      <c r="D210" s="361"/>
      <c r="E210" s="361"/>
      <c r="F210" s="361"/>
      <c r="G210" s="361"/>
      <c r="H210" s="361"/>
      <c r="I210" s="361"/>
      <c r="J210" s="361"/>
      <c r="K210" s="361"/>
      <c r="L210" s="361"/>
    </row>
    <row r="211" spans="1:12" s="74" customFormat="1" ht="20.25" x14ac:dyDescent="0.3">
      <c r="A211" s="361" t="s">
        <v>86</v>
      </c>
      <c r="B211" s="361"/>
      <c r="C211" s="361"/>
      <c r="D211" s="361"/>
      <c r="E211" s="361"/>
      <c r="F211" s="361"/>
      <c r="G211" s="361"/>
      <c r="H211" s="361"/>
      <c r="I211" s="361"/>
      <c r="J211" s="361"/>
      <c r="K211" s="361"/>
      <c r="L211" s="361"/>
    </row>
    <row r="212" spans="1:12" s="74" customFormat="1" ht="20.25" x14ac:dyDescent="0.3">
      <c r="A212" s="361" t="s">
        <v>29</v>
      </c>
      <c r="B212" s="361"/>
      <c r="C212" s="361"/>
      <c r="D212" s="361"/>
      <c r="E212" s="361"/>
      <c r="F212" s="361"/>
      <c r="G212" s="361"/>
      <c r="H212" s="361"/>
      <c r="I212" s="361"/>
      <c r="J212" s="361"/>
      <c r="K212" s="361"/>
      <c r="L212" s="361"/>
    </row>
    <row r="213" spans="1:12" s="74" customFormat="1" ht="20.25" x14ac:dyDescent="0.3">
      <c r="A213" s="74" t="s">
        <v>1</v>
      </c>
      <c r="D213" s="88"/>
      <c r="E213" s="88"/>
      <c r="F213" s="88"/>
      <c r="G213" s="88"/>
      <c r="H213" s="88"/>
      <c r="I213" s="88"/>
      <c r="J213" s="88"/>
      <c r="K213" s="88"/>
      <c r="L213" s="89" t="s">
        <v>30</v>
      </c>
    </row>
    <row r="214" spans="1:12" s="74" customFormat="1" ht="20.25" x14ac:dyDescent="0.3">
      <c r="A214" s="74" t="s">
        <v>3</v>
      </c>
      <c r="D214" s="88"/>
      <c r="E214" s="88"/>
      <c r="F214" s="88"/>
      <c r="G214" s="88"/>
      <c r="H214" s="88"/>
      <c r="I214" s="88"/>
      <c r="J214" s="88"/>
      <c r="K214" s="88"/>
      <c r="L214" s="88"/>
    </row>
    <row r="215" spans="1:12" s="74" customFormat="1" ht="21" customHeight="1" x14ac:dyDescent="0.3">
      <c r="A215" s="74" t="s">
        <v>4</v>
      </c>
      <c r="L215" s="88"/>
    </row>
    <row r="216" spans="1:12" s="74" customFormat="1" ht="17.25" customHeight="1" x14ac:dyDescent="0.3">
      <c r="A216" s="74" t="s">
        <v>5</v>
      </c>
    </row>
    <row r="217" spans="1:12" s="74" customFormat="1" ht="20.25" x14ac:dyDescent="0.3">
      <c r="A217" s="362" t="s">
        <v>6</v>
      </c>
      <c r="B217" s="362" t="s">
        <v>7</v>
      </c>
      <c r="C217" s="362" t="s">
        <v>8</v>
      </c>
      <c r="D217" s="90" t="s">
        <v>9</v>
      </c>
      <c r="E217" s="364"/>
      <c r="F217" s="364"/>
      <c r="G217" s="364"/>
      <c r="H217" s="364"/>
      <c r="I217" s="365"/>
      <c r="J217" s="85" t="s">
        <v>10</v>
      </c>
      <c r="K217" s="362" t="s">
        <v>11</v>
      </c>
      <c r="L217" s="362" t="s">
        <v>12</v>
      </c>
    </row>
    <row r="218" spans="1:12" s="74" customFormat="1" ht="39.75" customHeight="1" x14ac:dyDescent="0.3">
      <c r="A218" s="363"/>
      <c r="B218" s="363"/>
      <c r="C218" s="363"/>
      <c r="D218" s="92" t="s">
        <v>13</v>
      </c>
      <c r="E218" s="93" t="s">
        <v>835</v>
      </c>
      <c r="F218" s="93" t="s">
        <v>836</v>
      </c>
      <c r="G218" s="93" t="s">
        <v>16</v>
      </c>
      <c r="H218" s="93" t="s">
        <v>261</v>
      </c>
      <c r="I218" s="93" t="s">
        <v>18</v>
      </c>
      <c r="J218" s="91" t="s">
        <v>19</v>
      </c>
      <c r="K218" s="363"/>
      <c r="L218" s="363"/>
    </row>
    <row r="219" spans="1:12" s="74" customFormat="1" ht="20.25" x14ac:dyDescent="0.3">
      <c r="A219" s="83">
        <v>25</v>
      </c>
      <c r="B219" s="84" t="s">
        <v>772</v>
      </c>
      <c r="C219" s="85" t="s">
        <v>497</v>
      </c>
      <c r="D219" s="85" t="s">
        <v>7</v>
      </c>
      <c r="E219" s="96"/>
      <c r="F219" s="96"/>
      <c r="G219" s="96">
        <v>500000</v>
      </c>
      <c r="H219" s="96">
        <v>500000</v>
      </c>
      <c r="I219" s="96">
        <v>500000</v>
      </c>
      <c r="J219" s="95" t="s">
        <v>20</v>
      </c>
      <c r="K219" s="87" t="s">
        <v>268</v>
      </c>
      <c r="L219" s="87" t="s">
        <v>21</v>
      </c>
    </row>
    <row r="220" spans="1:12" s="74" customFormat="1" ht="20.25" x14ac:dyDescent="0.3">
      <c r="A220" s="70"/>
      <c r="B220" s="69" t="s">
        <v>773</v>
      </c>
      <c r="C220" s="71" t="s">
        <v>405</v>
      </c>
      <c r="D220" s="71" t="s">
        <v>278</v>
      </c>
      <c r="E220" s="69"/>
      <c r="F220" s="69"/>
      <c r="G220" s="72"/>
      <c r="H220" s="69"/>
      <c r="I220" s="69"/>
      <c r="J220" s="71" t="s">
        <v>23</v>
      </c>
      <c r="K220" s="73" t="s">
        <v>384</v>
      </c>
      <c r="L220" s="73"/>
    </row>
    <row r="221" spans="1:12" s="74" customFormat="1" ht="20.25" x14ac:dyDescent="0.3">
      <c r="A221" s="70"/>
      <c r="B221" s="69" t="s">
        <v>108</v>
      </c>
      <c r="C221" s="71" t="s">
        <v>445</v>
      </c>
      <c r="D221" s="71"/>
      <c r="E221" s="75"/>
      <c r="F221" s="75"/>
      <c r="G221" s="76"/>
      <c r="H221" s="75"/>
      <c r="I221" s="75"/>
      <c r="J221" s="71" t="s">
        <v>25</v>
      </c>
      <c r="K221" s="73" t="s">
        <v>385</v>
      </c>
      <c r="L221" s="73"/>
    </row>
    <row r="222" spans="1:12" s="74" customFormat="1" ht="20.25" x14ac:dyDescent="0.3">
      <c r="A222" s="70"/>
      <c r="B222" s="69" t="s">
        <v>91</v>
      </c>
      <c r="C222" s="71" t="s">
        <v>383</v>
      </c>
      <c r="D222" s="71"/>
      <c r="E222" s="75"/>
      <c r="F222" s="75"/>
      <c r="G222" s="76"/>
      <c r="H222" s="75"/>
      <c r="I222" s="75"/>
      <c r="J222" s="71"/>
      <c r="K222" s="73" t="s">
        <v>386</v>
      </c>
      <c r="L222" s="73"/>
    </row>
    <row r="223" spans="1:12" s="74" customFormat="1" ht="20.25" x14ac:dyDescent="0.3">
      <c r="A223" s="70"/>
      <c r="B223" s="69" t="s">
        <v>26</v>
      </c>
      <c r="C223" s="71"/>
      <c r="D223" s="71"/>
      <c r="E223" s="75"/>
      <c r="F223" s="75"/>
      <c r="G223" s="76"/>
      <c r="H223" s="75"/>
      <c r="I223" s="75"/>
      <c r="J223" s="71"/>
      <c r="K223" s="73" t="s">
        <v>387</v>
      </c>
      <c r="L223" s="73"/>
    </row>
    <row r="224" spans="1:12" s="74" customFormat="1" ht="20.25" x14ac:dyDescent="0.3">
      <c r="A224" s="77"/>
      <c r="B224" s="78"/>
      <c r="C224" s="79"/>
      <c r="D224" s="79"/>
      <c r="E224" s="80"/>
      <c r="F224" s="80"/>
      <c r="G224" s="81"/>
      <c r="H224" s="80"/>
      <c r="I224" s="80"/>
      <c r="J224" s="79"/>
      <c r="K224" s="82"/>
      <c r="L224" s="82"/>
    </row>
    <row r="225" spans="1:12" s="74" customFormat="1" ht="20.25" x14ac:dyDescent="0.3">
      <c r="A225" s="83">
        <v>26</v>
      </c>
      <c r="B225" s="84" t="s">
        <v>297</v>
      </c>
      <c r="C225" s="144" t="s">
        <v>424</v>
      </c>
      <c r="D225" s="85" t="s">
        <v>7</v>
      </c>
      <c r="E225" s="133"/>
      <c r="F225" s="133"/>
      <c r="G225" s="133">
        <v>500000</v>
      </c>
      <c r="H225" s="133">
        <v>500000</v>
      </c>
      <c r="I225" s="133">
        <v>500000</v>
      </c>
      <c r="J225" s="95" t="s">
        <v>20</v>
      </c>
      <c r="K225" s="85" t="s">
        <v>268</v>
      </c>
      <c r="L225" s="85" t="s">
        <v>21</v>
      </c>
    </row>
    <row r="226" spans="1:12" s="74" customFormat="1" ht="20.25" x14ac:dyDescent="0.3">
      <c r="A226" s="70"/>
      <c r="B226" s="69" t="s">
        <v>774</v>
      </c>
      <c r="C226" s="88" t="s">
        <v>425</v>
      </c>
      <c r="D226" s="71" t="s">
        <v>278</v>
      </c>
      <c r="E226" s="69"/>
      <c r="F226" s="69"/>
      <c r="G226" s="69"/>
      <c r="H226" s="69"/>
      <c r="I226" s="69"/>
      <c r="J226" s="71" t="s">
        <v>23</v>
      </c>
      <c r="K226" s="71" t="s">
        <v>301</v>
      </c>
      <c r="L226" s="71"/>
    </row>
    <row r="227" spans="1:12" s="74" customFormat="1" ht="20.25" x14ac:dyDescent="0.3">
      <c r="A227" s="70"/>
      <c r="B227" s="69" t="s">
        <v>775</v>
      </c>
      <c r="C227" s="88" t="s">
        <v>426</v>
      </c>
      <c r="D227" s="71"/>
      <c r="E227" s="75"/>
      <c r="F227" s="75"/>
      <c r="G227" s="75"/>
      <c r="H227" s="75"/>
      <c r="I227" s="75"/>
      <c r="J227" s="71" t="s">
        <v>303</v>
      </c>
      <c r="K227" s="71" t="s">
        <v>304</v>
      </c>
      <c r="L227" s="71"/>
    </row>
    <row r="228" spans="1:12" s="74" customFormat="1" ht="20.25" x14ac:dyDescent="0.3">
      <c r="A228" s="70"/>
      <c r="B228" s="69" t="s">
        <v>149</v>
      </c>
      <c r="C228" s="88" t="s">
        <v>427</v>
      </c>
      <c r="D228" s="71"/>
      <c r="E228" s="75"/>
      <c r="F228" s="75"/>
      <c r="G228" s="75"/>
      <c r="H228" s="75"/>
      <c r="I228" s="75"/>
      <c r="J228" s="71" t="s">
        <v>306</v>
      </c>
      <c r="K228" s="71" t="s">
        <v>307</v>
      </c>
      <c r="L228" s="71"/>
    </row>
    <row r="229" spans="1:12" s="74" customFormat="1" ht="20.25" x14ac:dyDescent="0.3">
      <c r="A229" s="70"/>
      <c r="B229" s="69" t="s">
        <v>103</v>
      </c>
      <c r="C229" s="88"/>
      <c r="D229" s="71"/>
      <c r="E229" s="75"/>
      <c r="F229" s="75"/>
      <c r="G229" s="75"/>
      <c r="H229" s="75"/>
      <c r="I229" s="75"/>
      <c r="J229" s="71"/>
      <c r="K229" s="71" t="s">
        <v>309</v>
      </c>
      <c r="L229" s="71"/>
    </row>
    <row r="230" spans="1:12" s="74" customFormat="1" ht="20.25" x14ac:dyDescent="0.3">
      <c r="A230" s="77"/>
      <c r="B230" s="78" t="s">
        <v>26</v>
      </c>
      <c r="C230" s="82"/>
      <c r="D230" s="79"/>
      <c r="E230" s="80"/>
      <c r="F230" s="80"/>
      <c r="G230" s="80"/>
      <c r="H230" s="80"/>
      <c r="I230" s="80"/>
      <c r="J230" s="79"/>
      <c r="K230" s="79"/>
      <c r="L230" s="79"/>
    </row>
    <row r="231" spans="1:12" s="74" customFormat="1" ht="20.25" x14ac:dyDescent="0.3">
      <c r="A231" s="83">
        <v>27</v>
      </c>
      <c r="B231" s="84" t="s">
        <v>297</v>
      </c>
      <c r="C231" s="144" t="s">
        <v>424</v>
      </c>
      <c r="D231" s="85" t="s">
        <v>7</v>
      </c>
      <c r="E231" s="133"/>
      <c r="F231" s="133"/>
      <c r="G231" s="133">
        <v>500000</v>
      </c>
      <c r="H231" s="133">
        <v>500000</v>
      </c>
      <c r="I231" s="133">
        <v>500000</v>
      </c>
      <c r="J231" s="95" t="s">
        <v>20</v>
      </c>
      <c r="K231" s="85" t="s">
        <v>268</v>
      </c>
      <c r="L231" s="85" t="s">
        <v>21</v>
      </c>
    </row>
    <row r="232" spans="1:12" s="74" customFormat="1" ht="20.25" x14ac:dyDescent="0.3">
      <c r="A232" s="70"/>
      <c r="B232" s="69" t="s">
        <v>774</v>
      </c>
      <c r="C232" s="88" t="s">
        <v>425</v>
      </c>
      <c r="D232" s="71" t="s">
        <v>278</v>
      </c>
      <c r="E232" s="69"/>
      <c r="F232" s="69"/>
      <c r="G232" s="69"/>
      <c r="H232" s="69"/>
      <c r="I232" s="69"/>
      <c r="J232" s="71" t="s">
        <v>23</v>
      </c>
      <c r="K232" s="71" t="s">
        <v>301</v>
      </c>
      <c r="L232" s="71"/>
    </row>
    <row r="233" spans="1:12" s="74" customFormat="1" ht="20.25" x14ac:dyDescent="0.3">
      <c r="A233" s="70"/>
      <c r="B233" s="69" t="s">
        <v>776</v>
      </c>
      <c r="C233" s="88" t="s">
        <v>426</v>
      </c>
      <c r="D233" s="71"/>
      <c r="E233" s="75"/>
      <c r="F233" s="75"/>
      <c r="G233" s="75"/>
      <c r="H233" s="75"/>
      <c r="I233" s="75"/>
      <c r="J233" s="71" t="s">
        <v>303</v>
      </c>
      <c r="K233" s="71" t="s">
        <v>304</v>
      </c>
      <c r="L233" s="71"/>
    </row>
    <row r="234" spans="1:12" s="74" customFormat="1" ht="20.25" x14ac:dyDescent="0.3">
      <c r="A234" s="70"/>
      <c r="B234" s="69" t="s">
        <v>546</v>
      </c>
      <c r="C234" s="88" t="s">
        <v>427</v>
      </c>
      <c r="D234" s="71"/>
      <c r="E234" s="75"/>
      <c r="F234" s="75"/>
      <c r="G234" s="75"/>
      <c r="H234" s="75"/>
      <c r="I234" s="75"/>
      <c r="J234" s="71" t="s">
        <v>306</v>
      </c>
      <c r="K234" s="71" t="s">
        <v>307</v>
      </c>
      <c r="L234" s="71"/>
    </row>
    <row r="235" spans="1:12" s="74" customFormat="1" ht="20.25" x14ac:dyDescent="0.3">
      <c r="A235" s="77"/>
      <c r="B235" s="78" t="s">
        <v>26</v>
      </c>
      <c r="C235" s="82"/>
      <c r="D235" s="79"/>
      <c r="E235" s="80"/>
      <c r="F235" s="80"/>
      <c r="G235" s="80"/>
      <c r="H235" s="80"/>
      <c r="I235" s="80"/>
      <c r="J235" s="79"/>
      <c r="K235" s="79" t="s">
        <v>309</v>
      </c>
      <c r="L235" s="79"/>
    </row>
    <row r="236" spans="1:12" s="74" customFormat="1" ht="20.25" x14ac:dyDescent="0.3">
      <c r="A236" s="361" t="s">
        <v>28</v>
      </c>
      <c r="B236" s="361"/>
      <c r="C236" s="361"/>
      <c r="D236" s="361"/>
      <c r="E236" s="361"/>
      <c r="F236" s="361"/>
      <c r="G236" s="361"/>
      <c r="H236" s="361"/>
      <c r="I236" s="361"/>
      <c r="J236" s="361"/>
      <c r="K236" s="361"/>
      <c r="L236" s="361"/>
    </row>
    <row r="237" spans="1:12" s="74" customFormat="1" ht="20.25" x14ac:dyDescent="0.3">
      <c r="A237" s="361" t="s">
        <v>86</v>
      </c>
      <c r="B237" s="361"/>
      <c r="C237" s="361"/>
      <c r="D237" s="361"/>
      <c r="E237" s="361"/>
      <c r="F237" s="361"/>
      <c r="G237" s="361"/>
      <c r="H237" s="361"/>
      <c r="I237" s="361"/>
      <c r="J237" s="361"/>
      <c r="K237" s="361"/>
      <c r="L237" s="361"/>
    </row>
    <row r="238" spans="1:12" s="74" customFormat="1" ht="20.25" x14ac:dyDescent="0.3">
      <c r="A238" s="361" t="s">
        <v>29</v>
      </c>
      <c r="B238" s="361"/>
      <c r="C238" s="361"/>
      <c r="D238" s="361"/>
      <c r="E238" s="361"/>
      <c r="F238" s="361"/>
      <c r="G238" s="361"/>
      <c r="H238" s="361"/>
      <c r="I238" s="361"/>
      <c r="J238" s="361"/>
      <c r="K238" s="361"/>
      <c r="L238" s="361"/>
    </row>
    <row r="239" spans="1:12" s="74" customFormat="1" ht="20.25" x14ac:dyDescent="0.3">
      <c r="A239" s="74" t="s">
        <v>1</v>
      </c>
      <c r="D239" s="88"/>
      <c r="E239" s="88"/>
      <c r="F239" s="88"/>
      <c r="G239" s="88"/>
      <c r="H239" s="88"/>
      <c r="I239" s="88"/>
      <c r="J239" s="88"/>
      <c r="K239" s="88"/>
      <c r="L239" s="89" t="s">
        <v>30</v>
      </c>
    </row>
    <row r="240" spans="1:12" s="74" customFormat="1" ht="20.25" x14ac:dyDescent="0.3">
      <c r="A240" s="74" t="s">
        <v>3</v>
      </c>
      <c r="D240" s="88"/>
      <c r="E240" s="88"/>
      <c r="F240" s="88"/>
      <c r="G240" s="88"/>
      <c r="H240" s="88"/>
      <c r="I240" s="88"/>
      <c r="J240" s="88"/>
      <c r="K240" s="88"/>
      <c r="L240" s="88"/>
    </row>
    <row r="241" spans="1:12" s="74" customFormat="1" ht="21" customHeight="1" x14ac:dyDescent="0.3">
      <c r="A241" s="74" t="s">
        <v>4</v>
      </c>
      <c r="L241" s="88"/>
    </row>
    <row r="242" spans="1:12" s="74" customFormat="1" ht="17.25" customHeight="1" x14ac:dyDescent="0.3">
      <c r="A242" s="74" t="s">
        <v>5</v>
      </c>
    </row>
    <row r="243" spans="1:12" s="74" customFormat="1" ht="20.25" x14ac:dyDescent="0.3">
      <c r="A243" s="362" t="s">
        <v>6</v>
      </c>
      <c r="B243" s="362" t="s">
        <v>7</v>
      </c>
      <c r="C243" s="362" t="s">
        <v>8</v>
      </c>
      <c r="D243" s="90" t="s">
        <v>9</v>
      </c>
      <c r="E243" s="364"/>
      <c r="F243" s="364"/>
      <c r="G243" s="364"/>
      <c r="H243" s="364"/>
      <c r="I243" s="365"/>
      <c r="J243" s="85" t="s">
        <v>10</v>
      </c>
      <c r="K243" s="362" t="s">
        <v>11</v>
      </c>
      <c r="L243" s="362" t="s">
        <v>12</v>
      </c>
    </row>
    <row r="244" spans="1:12" s="74" customFormat="1" ht="36" customHeight="1" x14ac:dyDescent="0.3">
      <c r="A244" s="363"/>
      <c r="B244" s="363"/>
      <c r="C244" s="363"/>
      <c r="D244" s="92" t="s">
        <v>13</v>
      </c>
      <c r="E244" s="93" t="s">
        <v>835</v>
      </c>
      <c r="F244" s="93" t="s">
        <v>836</v>
      </c>
      <c r="G244" s="93" t="s">
        <v>16</v>
      </c>
      <c r="H244" s="93" t="s">
        <v>261</v>
      </c>
      <c r="I244" s="93" t="s">
        <v>18</v>
      </c>
      <c r="J244" s="91" t="s">
        <v>19</v>
      </c>
      <c r="K244" s="363"/>
      <c r="L244" s="363"/>
    </row>
    <row r="245" spans="1:12" s="74" customFormat="1" ht="20.25" x14ac:dyDescent="0.3">
      <c r="A245" s="70">
        <v>28</v>
      </c>
      <c r="B245" s="68" t="s">
        <v>92</v>
      </c>
      <c r="C245" s="85" t="s">
        <v>407</v>
      </c>
      <c r="D245" s="85" t="s">
        <v>7</v>
      </c>
      <c r="E245" s="69"/>
      <c r="F245" s="69"/>
      <c r="G245" s="213">
        <v>900000</v>
      </c>
      <c r="H245" s="213">
        <v>900000</v>
      </c>
      <c r="I245" s="213">
        <v>900000</v>
      </c>
      <c r="J245" s="95" t="s">
        <v>20</v>
      </c>
      <c r="K245" s="87" t="s">
        <v>402</v>
      </c>
      <c r="L245" s="87" t="s">
        <v>21</v>
      </c>
    </row>
    <row r="246" spans="1:12" s="74" customFormat="1" ht="20.25" x14ac:dyDescent="0.3">
      <c r="A246" s="70"/>
      <c r="B246" s="69" t="s">
        <v>100</v>
      </c>
      <c r="C246" s="71" t="s">
        <v>408</v>
      </c>
      <c r="D246" s="71" t="s">
        <v>278</v>
      </c>
      <c r="E246" s="75"/>
      <c r="F246" s="75"/>
      <c r="G246" s="76"/>
      <c r="H246" s="75"/>
      <c r="I246" s="75"/>
      <c r="J246" s="71" t="s">
        <v>23</v>
      </c>
      <c r="K246" s="73" t="s">
        <v>403</v>
      </c>
      <c r="L246" s="73"/>
    </row>
    <row r="247" spans="1:12" s="74" customFormat="1" ht="20.25" x14ac:dyDescent="0.3">
      <c r="A247" s="70"/>
      <c r="B247" s="69" t="s">
        <v>112</v>
      </c>
      <c r="C247" s="71" t="s">
        <v>444</v>
      </c>
      <c r="D247" s="71"/>
      <c r="E247" s="75"/>
      <c r="F247" s="75"/>
      <c r="G247" s="76"/>
      <c r="H247" s="75"/>
      <c r="I247" s="75"/>
      <c r="J247" s="71" t="s">
        <v>25</v>
      </c>
      <c r="K247" s="73" t="s">
        <v>404</v>
      </c>
      <c r="L247" s="73"/>
    </row>
    <row r="248" spans="1:12" s="74" customFormat="1" ht="20.25" x14ac:dyDescent="0.3">
      <c r="A248" s="70"/>
      <c r="B248" s="69" t="s">
        <v>89</v>
      </c>
      <c r="C248" s="71" t="s">
        <v>427</v>
      </c>
      <c r="D248" s="71"/>
      <c r="E248" s="75"/>
      <c r="F248" s="75"/>
      <c r="G248" s="76"/>
      <c r="H248" s="75"/>
      <c r="I248" s="75"/>
      <c r="J248" s="71"/>
      <c r="K248" s="73" t="s">
        <v>236</v>
      </c>
      <c r="L248" s="73"/>
    </row>
    <row r="249" spans="1:12" s="74" customFormat="1" ht="20.25" x14ac:dyDescent="0.3">
      <c r="A249" s="70"/>
      <c r="B249" s="69" t="s">
        <v>90</v>
      </c>
      <c r="C249" s="71"/>
      <c r="D249" s="71"/>
      <c r="E249" s="75"/>
      <c r="F249" s="75"/>
      <c r="G249" s="76"/>
      <c r="H249" s="75"/>
      <c r="I249" s="75"/>
      <c r="J249" s="71"/>
      <c r="K249" s="73"/>
      <c r="L249" s="73"/>
    </row>
    <row r="250" spans="1:12" s="74" customFormat="1" ht="20.25" x14ac:dyDescent="0.3">
      <c r="A250" s="77"/>
      <c r="B250" s="78" t="s">
        <v>26</v>
      </c>
      <c r="C250" s="79"/>
      <c r="D250" s="79"/>
      <c r="E250" s="80"/>
      <c r="F250" s="80"/>
      <c r="G250" s="81"/>
      <c r="H250" s="80"/>
      <c r="I250" s="80"/>
      <c r="J250" s="79"/>
      <c r="K250" s="82"/>
      <c r="L250" s="82"/>
    </row>
    <row r="251" spans="1:12" s="74" customFormat="1" ht="22.5" customHeight="1" x14ac:dyDescent="0.3">
      <c r="A251" s="336">
        <v>29</v>
      </c>
      <c r="B251" s="339" t="s">
        <v>94</v>
      </c>
      <c r="C251" s="338" t="s">
        <v>497</v>
      </c>
      <c r="D251" s="338" t="s">
        <v>7</v>
      </c>
      <c r="E251" s="358"/>
      <c r="F251" s="358"/>
      <c r="G251" s="358">
        <v>500000</v>
      </c>
      <c r="H251" s="358">
        <v>500000</v>
      </c>
      <c r="I251" s="358">
        <v>500000</v>
      </c>
      <c r="J251" s="341" t="s">
        <v>20</v>
      </c>
      <c r="K251" s="342" t="s">
        <v>268</v>
      </c>
      <c r="L251" s="342" t="s">
        <v>21</v>
      </c>
    </row>
    <row r="252" spans="1:12" s="74" customFormat="1" ht="20.25" x14ac:dyDescent="0.3">
      <c r="A252" s="343"/>
      <c r="B252" s="344" t="s">
        <v>113</v>
      </c>
      <c r="C252" s="345" t="s">
        <v>405</v>
      </c>
      <c r="D252" s="345" t="s">
        <v>278</v>
      </c>
      <c r="E252" s="344"/>
      <c r="F252" s="344"/>
      <c r="G252" s="359"/>
      <c r="H252" s="344"/>
      <c r="I252" s="344"/>
      <c r="J252" s="345" t="s">
        <v>23</v>
      </c>
      <c r="K252" s="348" t="s">
        <v>384</v>
      </c>
      <c r="L252" s="348"/>
    </row>
    <row r="253" spans="1:12" s="74" customFormat="1" ht="20.25" x14ac:dyDescent="0.3">
      <c r="A253" s="343"/>
      <c r="B253" s="344" t="s">
        <v>114</v>
      </c>
      <c r="C253" s="345" t="s">
        <v>445</v>
      </c>
      <c r="D253" s="345"/>
      <c r="E253" s="346"/>
      <c r="F253" s="346"/>
      <c r="G253" s="347"/>
      <c r="H253" s="346"/>
      <c r="I253" s="346"/>
      <c r="J253" s="345" t="s">
        <v>25</v>
      </c>
      <c r="K253" s="348" t="s">
        <v>385</v>
      </c>
      <c r="L253" s="348"/>
    </row>
    <row r="254" spans="1:12" s="74" customFormat="1" ht="20.25" x14ac:dyDescent="0.3">
      <c r="A254" s="343"/>
      <c r="B254" s="344" t="s">
        <v>91</v>
      </c>
      <c r="C254" s="345" t="s">
        <v>383</v>
      </c>
      <c r="D254" s="345"/>
      <c r="E254" s="346"/>
      <c r="F254" s="346"/>
      <c r="G254" s="347"/>
      <c r="H254" s="346"/>
      <c r="I254" s="346"/>
      <c r="J254" s="345"/>
      <c r="K254" s="348" t="s">
        <v>386</v>
      </c>
      <c r="L254" s="348"/>
    </row>
    <row r="255" spans="1:12" s="74" customFormat="1" ht="20.25" x14ac:dyDescent="0.3">
      <c r="A255" s="349"/>
      <c r="B255" s="350" t="s">
        <v>26</v>
      </c>
      <c r="C255" s="351"/>
      <c r="D255" s="351"/>
      <c r="E255" s="352"/>
      <c r="F255" s="352"/>
      <c r="G255" s="353"/>
      <c r="H255" s="352"/>
      <c r="I255" s="352"/>
      <c r="J255" s="351"/>
      <c r="K255" s="354" t="s">
        <v>387</v>
      </c>
      <c r="L255" s="354"/>
    </row>
    <row r="256" spans="1:12" s="74" customFormat="1" ht="20.25" x14ac:dyDescent="0.3">
      <c r="A256" s="83">
        <v>30</v>
      </c>
      <c r="B256" s="84" t="s">
        <v>87</v>
      </c>
      <c r="C256" s="85" t="s">
        <v>237</v>
      </c>
      <c r="D256" s="85" t="s">
        <v>345</v>
      </c>
      <c r="E256" s="84"/>
      <c r="F256" s="84"/>
      <c r="G256" s="214">
        <v>7000000</v>
      </c>
      <c r="H256" s="215">
        <v>7000000</v>
      </c>
      <c r="I256" s="215">
        <v>7000000</v>
      </c>
      <c r="J256" s="95" t="s">
        <v>20</v>
      </c>
      <c r="K256" s="87" t="s">
        <v>31</v>
      </c>
      <c r="L256" s="87" t="s">
        <v>21</v>
      </c>
    </row>
    <row r="257" spans="1:12" s="74" customFormat="1" ht="20.25" x14ac:dyDescent="0.3">
      <c r="A257" s="70"/>
      <c r="B257" s="69" t="s">
        <v>88</v>
      </c>
      <c r="C257" s="71" t="s">
        <v>380</v>
      </c>
      <c r="D257" s="71" t="s">
        <v>547</v>
      </c>
      <c r="E257" s="75"/>
      <c r="F257" s="75"/>
      <c r="G257" s="76"/>
      <c r="H257" s="75"/>
      <c r="I257" s="75"/>
      <c r="J257" s="71" t="s">
        <v>23</v>
      </c>
      <c r="K257" s="73" t="s">
        <v>22</v>
      </c>
      <c r="L257" s="73"/>
    </row>
    <row r="258" spans="1:12" s="74" customFormat="1" ht="20.25" x14ac:dyDescent="0.3">
      <c r="A258" s="70"/>
      <c r="B258" s="69" t="s">
        <v>115</v>
      </c>
      <c r="C258" s="71" t="s">
        <v>381</v>
      </c>
      <c r="D258" s="71" t="s">
        <v>346</v>
      </c>
      <c r="E258" s="75"/>
      <c r="F258" s="75"/>
      <c r="G258" s="76"/>
      <c r="H258" s="75"/>
      <c r="I258" s="75"/>
      <c r="J258" s="71" t="s">
        <v>25</v>
      </c>
      <c r="K258" s="73" t="s">
        <v>24</v>
      </c>
      <c r="L258" s="73"/>
    </row>
    <row r="259" spans="1:12" s="74" customFormat="1" ht="20.25" x14ac:dyDescent="0.3">
      <c r="A259" s="70"/>
      <c r="B259" s="69" t="s">
        <v>89</v>
      </c>
      <c r="C259" s="71" t="s">
        <v>382</v>
      </c>
      <c r="D259" s="71" t="s">
        <v>548</v>
      </c>
      <c r="E259" s="75"/>
      <c r="F259" s="75"/>
      <c r="G259" s="76"/>
      <c r="H259" s="75"/>
      <c r="I259" s="75"/>
      <c r="J259" s="71"/>
      <c r="K259" s="73"/>
      <c r="L259" s="73"/>
    </row>
    <row r="260" spans="1:12" s="74" customFormat="1" ht="20.25" x14ac:dyDescent="0.3">
      <c r="A260" s="70"/>
      <c r="B260" s="69" t="s">
        <v>90</v>
      </c>
      <c r="C260" s="71"/>
      <c r="D260" s="71" t="s">
        <v>346</v>
      </c>
      <c r="E260" s="75"/>
      <c r="F260" s="75"/>
      <c r="G260" s="76"/>
      <c r="H260" s="75"/>
      <c r="I260" s="75"/>
      <c r="J260" s="71"/>
      <c r="K260" s="73"/>
      <c r="L260" s="73"/>
    </row>
    <row r="261" spans="1:12" s="74" customFormat="1" ht="21.75" customHeight="1" x14ac:dyDescent="0.3">
      <c r="A261" s="77"/>
      <c r="B261" s="78" t="s">
        <v>26</v>
      </c>
      <c r="C261" s="79"/>
      <c r="D261" s="158" t="s">
        <v>264</v>
      </c>
      <c r="E261" s="80"/>
      <c r="F261" s="80"/>
      <c r="G261" s="81"/>
      <c r="H261" s="80"/>
      <c r="I261" s="80"/>
      <c r="J261" s="79"/>
      <c r="K261" s="82"/>
      <c r="L261" s="82"/>
    </row>
    <row r="262" spans="1:12" s="74" customFormat="1" ht="20.25" x14ac:dyDescent="0.3">
      <c r="A262" s="361" t="s">
        <v>28</v>
      </c>
      <c r="B262" s="361"/>
      <c r="C262" s="361"/>
      <c r="D262" s="361"/>
      <c r="E262" s="361"/>
      <c r="F262" s="361"/>
      <c r="G262" s="361"/>
      <c r="H262" s="361"/>
      <c r="I262" s="361"/>
      <c r="J262" s="361"/>
      <c r="K262" s="361"/>
      <c r="L262" s="361"/>
    </row>
    <row r="263" spans="1:12" s="74" customFormat="1" ht="20.25" x14ac:dyDescent="0.3">
      <c r="A263" s="361" t="s">
        <v>86</v>
      </c>
      <c r="B263" s="361"/>
      <c r="C263" s="361"/>
      <c r="D263" s="361"/>
      <c r="E263" s="361"/>
      <c r="F263" s="361"/>
      <c r="G263" s="361"/>
      <c r="H263" s="361"/>
      <c r="I263" s="361"/>
      <c r="J263" s="361"/>
      <c r="K263" s="361"/>
      <c r="L263" s="361"/>
    </row>
    <row r="264" spans="1:12" s="74" customFormat="1" ht="20.25" x14ac:dyDescent="0.3">
      <c r="A264" s="361" t="s">
        <v>29</v>
      </c>
      <c r="B264" s="361"/>
      <c r="C264" s="361"/>
      <c r="D264" s="361"/>
      <c r="E264" s="361"/>
      <c r="F264" s="361"/>
      <c r="G264" s="361"/>
      <c r="H264" s="361"/>
      <c r="I264" s="361"/>
      <c r="J264" s="361"/>
      <c r="K264" s="361"/>
      <c r="L264" s="361"/>
    </row>
    <row r="265" spans="1:12" s="74" customFormat="1" ht="20.25" x14ac:dyDescent="0.3">
      <c r="A265" s="74" t="s">
        <v>1</v>
      </c>
      <c r="D265" s="88"/>
      <c r="E265" s="88"/>
      <c r="F265" s="88"/>
      <c r="G265" s="88"/>
      <c r="H265" s="88"/>
      <c r="I265" s="88"/>
      <c r="J265" s="88"/>
      <c r="K265" s="88"/>
      <c r="L265" s="89" t="s">
        <v>30</v>
      </c>
    </row>
    <row r="266" spans="1:12" s="74" customFormat="1" ht="20.25" x14ac:dyDescent="0.3">
      <c r="A266" s="74" t="s">
        <v>3</v>
      </c>
      <c r="D266" s="88"/>
      <c r="E266" s="88"/>
      <c r="F266" s="88"/>
      <c r="G266" s="88"/>
      <c r="H266" s="88"/>
      <c r="I266" s="88"/>
      <c r="J266" s="88"/>
      <c r="K266" s="88"/>
      <c r="L266" s="88"/>
    </row>
    <row r="267" spans="1:12" s="74" customFormat="1" ht="21" customHeight="1" x14ac:dyDescent="0.3">
      <c r="A267" s="74" t="s">
        <v>4</v>
      </c>
      <c r="L267" s="88"/>
    </row>
    <row r="268" spans="1:12" s="74" customFormat="1" ht="17.25" customHeight="1" x14ac:dyDescent="0.3">
      <c r="A268" s="74" t="s">
        <v>5</v>
      </c>
    </row>
    <row r="269" spans="1:12" s="74" customFormat="1" ht="20.25" x14ac:dyDescent="0.3">
      <c r="A269" s="362" t="s">
        <v>6</v>
      </c>
      <c r="B269" s="362" t="s">
        <v>7</v>
      </c>
      <c r="C269" s="362" t="s">
        <v>8</v>
      </c>
      <c r="D269" s="90" t="s">
        <v>9</v>
      </c>
      <c r="E269" s="364"/>
      <c r="F269" s="364"/>
      <c r="G269" s="364"/>
      <c r="H269" s="364"/>
      <c r="I269" s="365"/>
      <c r="J269" s="85" t="s">
        <v>10</v>
      </c>
      <c r="K269" s="362" t="s">
        <v>11</v>
      </c>
      <c r="L269" s="362" t="s">
        <v>12</v>
      </c>
    </row>
    <row r="270" spans="1:12" s="74" customFormat="1" ht="39.75" customHeight="1" x14ac:dyDescent="0.3">
      <c r="A270" s="363"/>
      <c r="B270" s="363"/>
      <c r="C270" s="363"/>
      <c r="D270" s="92" t="s">
        <v>13</v>
      </c>
      <c r="E270" s="93" t="s">
        <v>835</v>
      </c>
      <c r="F270" s="93" t="s">
        <v>836</v>
      </c>
      <c r="G270" s="93" t="s">
        <v>16</v>
      </c>
      <c r="H270" s="93" t="s">
        <v>261</v>
      </c>
      <c r="I270" s="93" t="s">
        <v>18</v>
      </c>
      <c r="J270" s="91" t="s">
        <v>19</v>
      </c>
      <c r="K270" s="363"/>
      <c r="L270" s="363"/>
    </row>
    <row r="271" spans="1:12" s="74" customFormat="1" ht="20.25" x14ac:dyDescent="0.3">
      <c r="A271" s="83">
        <v>31</v>
      </c>
      <c r="B271" s="84" t="s">
        <v>93</v>
      </c>
      <c r="C271" s="85" t="s">
        <v>407</v>
      </c>
      <c r="D271" s="85" t="s">
        <v>7</v>
      </c>
      <c r="E271" s="96"/>
      <c r="F271" s="96"/>
      <c r="G271" s="262">
        <v>9800000</v>
      </c>
      <c r="H271" s="96">
        <v>9800000</v>
      </c>
      <c r="I271" s="96">
        <v>9800000</v>
      </c>
      <c r="J271" s="95" t="s">
        <v>20</v>
      </c>
      <c r="K271" s="87" t="s">
        <v>31</v>
      </c>
      <c r="L271" s="87" t="s">
        <v>21</v>
      </c>
    </row>
    <row r="272" spans="1:12" s="74" customFormat="1" ht="20.25" x14ac:dyDescent="0.3">
      <c r="A272" s="70"/>
      <c r="B272" s="69" t="s">
        <v>116</v>
      </c>
      <c r="C272" s="71" t="s">
        <v>388</v>
      </c>
      <c r="D272" s="71" t="s">
        <v>278</v>
      </c>
      <c r="E272" s="69"/>
      <c r="F272" s="69"/>
      <c r="G272" s="72"/>
      <c r="H272" s="69"/>
      <c r="I272" s="69"/>
      <c r="J272" s="71" t="s">
        <v>23</v>
      </c>
      <c r="K272" s="73" t="s">
        <v>22</v>
      </c>
      <c r="L272" s="73"/>
    </row>
    <row r="273" spans="1:12" s="74" customFormat="1" ht="20.25" x14ac:dyDescent="0.3">
      <c r="A273" s="70"/>
      <c r="B273" s="69" t="s">
        <v>117</v>
      </c>
      <c r="C273" s="71" t="s">
        <v>389</v>
      </c>
      <c r="D273" s="71"/>
      <c r="E273" s="75"/>
      <c r="F273" s="75"/>
      <c r="G273" s="76"/>
      <c r="H273" s="75"/>
      <c r="I273" s="75"/>
      <c r="J273" s="71" t="s">
        <v>25</v>
      </c>
      <c r="K273" s="73" t="s">
        <v>24</v>
      </c>
      <c r="L273" s="73"/>
    </row>
    <row r="274" spans="1:12" s="74" customFormat="1" ht="20.25" x14ac:dyDescent="0.3">
      <c r="A274" s="70"/>
      <c r="B274" s="69" t="s">
        <v>91</v>
      </c>
      <c r="C274" s="71"/>
      <c r="D274" s="71"/>
      <c r="E274" s="75"/>
      <c r="F274" s="75"/>
      <c r="G274" s="76"/>
      <c r="H274" s="75"/>
      <c r="I274" s="75"/>
      <c r="J274" s="71"/>
      <c r="K274" s="73"/>
      <c r="L274" s="73"/>
    </row>
    <row r="275" spans="1:12" s="74" customFormat="1" ht="20.25" x14ac:dyDescent="0.3">
      <c r="A275" s="77"/>
      <c r="B275" s="78" t="s">
        <v>26</v>
      </c>
      <c r="C275" s="79"/>
      <c r="D275" s="79"/>
      <c r="E275" s="80"/>
      <c r="F275" s="80"/>
      <c r="G275" s="81"/>
      <c r="H275" s="80"/>
      <c r="I275" s="80"/>
      <c r="J275" s="79"/>
      <c r="K275" s="82"/>
      <c r="L275" s="82"/>
    </row>
    <row r="276" spans="1:12" s="74" customFormat="1" ht="20.25" x14ac:dyDescent="0.3">
      <c r="A276" s="70">
        <v>32</v>
      </c>
      <c r="B276" s="69" t="s">
        <v>467</v>
      </c>
      <c r="C276" s="70" t="s">
        <v>273</v>
      </c>
      <c r="D276" s="138" t="s">
        <v>196</v>
      </c>
      <c r="E276" s="136"/>
      <c r="F276" s="75"/>
      <c r="G276" s="76">
        <v>633600</v>
      </c>
      <c r="H276" s="76">
        <v>633600</v>
      </c>
      <c r="I276" s="76">
        <v>633600</v>
      </c>
      <c r="J276" s="177" t="s">
        <v>20</v>
      </c>
      <c r="K276" s="181" t="s">
        <v>31</v>
      </c>
      <c r="L276" s="87" t="s">
        <v>21</v>
      </c>
    </row>
    <row r="277" spans="1:12" s="74" customFormat="1" ht="20.25" x14ac:dyDescent="0.3">
      <c r="A277" s="70"/>
      <c r="B277" s="69" t="s">
        <v>531</v>
      </c>
      <c r="C277" s="70" t="s">
        <v>274</v>
      </c>
      <c r="D277" s="139" t="s">
        <v>476</v>
      </c>
      <c r="E277" s="136"/>
      <c r="F277" s="75"/>
      <c r="G277" s="76"/>
      <c r="H277" s="75"/>
      <c r="I277" s="75"/>
      <c r="J277" s="139" t="s">
        <v>23</v>
      </c>
      <c r="K277" s="217" t="s">
        <v>22</v>
      </c>
      <c r="L277" s="73"/>
    </row>
    <row r="278" spans="1:12" s="74" customFormat="1" ht="20.25" x14ac:dyDescent="0.3">
      <c r="A278" s="70"/>
      <c r="B278" s="69" t="s">
        <v>561</v>
      </c>
      <c r="C278" s="70" t="s">
        <v>275</v>
      </c>
      <c r="D278" s="139" t="s">
        <v>562</v>
      </c>
      <c r="E278" s="136"/>
      <c r="F278" s="75"/>
      <c r="G278" s="76"/>
      <c r="H278" s="75"/>
      <c r="I278" s="75"/>
      <c r="J278" s="139" t="s">
        <v>25</v>
      </c>
      <c r="K278" s="217" t="s">
        <v>24</v>
      </c>
      <c r="L278" s="73"/>
    </row>
    <row r="279" spans="1:12" s="74" customFormat="1" ht="20.25" x14ac:dyDescent="0.3">
      <c r="A279" s="70"/>
      <c r="B279" s="69" t="s">
        <v>149</v>
      </c>
      <c r="C279" s="70"/>
      <c r="D279" s="139" t="s">
        <v>264</v>
      </c>
      <c r="E279" s="136"/>
      <c r="F279" s="75"/>
      <c r="G279" s="76"/>
      <c r="H279" s="75"/>
      <c r="I279" s="75"/>
      <c r="J279" s="71"/>
      <c r="K279" s="73"/>
      <c r="L279" s="73"/>
    </row>
    <row r="280" spans="1:12" s="74" customFormat="1" ht="20.25" x14ac:dyDescent="0.3">
      <c r="A280" s="70"/>
      <c r="B280" s="69" t="s">
        <v>103</v>
      </c>
      <c r="C280" s="70"/>
      <c r="D280" s="139"/>
      <c r="E280" s="136"/>
      <c r="F280" s="75"/>
      <c r="G280" s="76"/>
      <c r="H280" s="75"/>
      <c r="I280" s="75"/>
      <c r="J280" s="71"/>
      <c r="K280" s="73"/>
      <c r="L280" s="73"/>
    </row>
    <row r="281" spans="1:12" s="74" customFormat="1" ht="20.25" x14ac:dyDescent="0.3">
      <c r="A281" s="77"/>
      <c r="B281" s="78" t="s">
        <v>26</v>
      </c>
      <c r="C281" s="135"/>
      <c r="D281" s="79"/>
      <c r="E281" s="137"/>
      <c r="F281" s="80"/>
      <c r="G281" s="81"/>
      <c r="H281" s="80"/>
      <c r="I281" s="80"/>
      <c r="J281" s="80"/>
      <c r="K281" s="134"/>
      <c r="L281" s="82"/>
    </row>
    <row r="282" spans="1:12" s="74" customFormat="1" ht="20.25" x14ac:dyDescent="0.3">
      <c r="A282" s="83">
        <v>33</v>
      </c>
      <c r="B282" s="84" t="s">
        <v>194</v>
      </c>
      <c r="C282" s="85" t="s">
        <v>237</v>
      </c>
      <c r="D282" s="138" t="s">
        <v>196</v>
      </c>
      <c r="E282" s="136"/>
      <c r="F282" s="75"/>
      <c r="G282" s="300">
        <v>1800000</v>
      </c>
      <c r="H282" s="76">
        <v>1800000</v>
      </c>
      <c r="I282" s="76">
        <v>1800000</v>
      </c>
      <c r="J282" s="177" t="s">
        <v>20</v>
      </c>
      <c r="K282" s="181" t="s">
        <v>31</v>
      </c>
      <c r="L282" s="87" t="s">
        <v>21</v>
      </c>
    </row>
    <row r="283" spans="1:12" s="74" customFormat="1" ht="20.25" x14ac:dyDescent="0.3">
      <c r="A283" s="70"/>
      <c r="B283" s="69" t="s">
        <v>531</v>
      </c>
      <c r="C283" s="71" t="s">
        <v>274</v>
      </c>
      <c r="D283" s="139" t="s">
        <v>476</v>
      </c>
      <c r="E283" s="136"/>
      <c r="F283" s="75"/>
      <c r="G283" s="76"/>
      <c r="H283" s="75"/>
      <c r="I283" s="75"/>
      <c r="J283" s="139" t="s">
        <v>23</v>
      </c>
      <c r="K283" s="217" t="s">
        <v>22</v>
      </c>
      <c r="L283" s="73"/>
    </row>
    <row r="284" spans="1:12" s="74" customFormat="1" ht="20.25" x14ac:dyDescent="0.3">
      <c r="A284" s="70"/>
      <c r="B284" s="69" t="s">
        <v>565</v>
      </c>
      <c r="C284" s="71" t="s">
        <v>275</v>
      </c>
      <c r="D284" s="139" t="s">
        <v>566</v>
      </c>
      <c r="E284" s="136"/>
      <c r="F284" s="75"/>
      <c r="G284" s="76"/>
      <c r="H284" s="75"/>
      <c r="I284" s="75"/>
      <c r="J284" s="139" t="s">
        <v>25</v>
      </c>
      <c r="K284" s="217" t="s">
        <v>24</v>
      </c>
      <c r="L284" s="73"/>
    </row>
    <row r="285" spans="1:12" s="74" customFormat="1" ht="20.25" x14ac:dyDescent="0.3">
      <c r="A285" s="70"/>
      <c r="B285" s="69" t="s">
        <v>777</v>
      </c>
      <c r="C285" s="71"/>
      <c r="D285" s="139" t="s">
        <v>568</v>
      </c>
      <c r="E285" s="136"/>
      <c r="F285" s="75"/>
      <c r="G285" s="76"/>
      <c r="H285" s="75"/>
      <c r="I285" s="75"/>
      <c r="J285" s="71"/>
      <c r="K285" s="73"/>
      <c r="L285" s="73"/>
    </row>
    <row r="286" spans="1:12" s="74" customFormat="1" ht="20.25" x14ac:dyDescent="0.3">
      <c r="A286" s="70"/>
      <c r="B286" s="69" t="s">
        <v>103</v>
      </c>
      <c r="C286" s="71"/>
      <c r="D286" s="71" t="s">
        <v>567</v>
      </c>
      <c r="E286" s="75"/>
      <c r="F286" s="75"/>
      <c r="G286" s="76"/>
      <c r="H286" s="75"/>
      <c r="I286" s="75"/>
      <c r="J286" s="71"/>
      <c r="K286" s="73"/>
      <c r="L286" s="73"/>
    </row>
    <row r="287" spans="1:12" s="74" customFormat="1" ht="20.25" x14ac:dyDescent="0.3">
      <c r="A287" s="77"/>
      <c r="B287" s="78" t="s">
        <v>26</v>
      </c>
      <c r="C287" s="79"/>
      <c r="D287" s="158" t="s">
        <v>264</v>
      </c>
      <c r="E287" s="80"/>
      <c r="F287" s="80"/>
      <c r="G287" s="81"/>
      <c r="H287" s="80"/>
      <c r="I287" s="80"/>
      <c r="J287" s="79"/>
      <c r="K287" s="82"/>
      <c r="L287" s="82"/>
    </row>
    <row r="288" spans="1:12" s="74" customFormat="1" ht="20.25" x14ac:dyDescent="0.3">
      <c r="A288" s="361" t="s">
        <v>28</v>
      </c>
      <c r="B288" s="361"/>
      <c r="C288" s="361"/>
      <c r="D288" s="361"/>
      <c r="E288" s="361"/>
      <c r="F288" s="361"/>
      <c r="G288" s="361"/>
      <c r="H288" s="361"/>
      <c r="I288" s="361"/>
      <c r="J288" s="361"/>
      <c r="K288" s="361"/>
      <c r="L288" s="361"/>
    </row>
    <row r="289" spans="1:12" s="74" customFormat="1" ht="20.25" x14ac:dyDescent="0.3">
      <c r="A289" s="361" t="s">
        <v>86</v>
      </c>
      <c r="B289" s="361"/>
      <c r="C289" s="361"/>
      <c r="D289" s="361"/>
      <c r="E289" s="361"/>
      <c r="F289" s="361"/>
      <c r="G289" s="361"/>
      <c r="H289" s="361"/>
      <c r="I289" s="361"/>
      <c r="J289" s="361"/>
      <c r="K289" s="361"/>
      <c r="L289" s="361"/>
    </row>
    <row r="290" spans="1:12" s="74" customFormat="1" ht="20.25" x14ac:dyDescent="0.3">
      <c r="A290" s="361" t="s">
        <v>29</v>
      </c>
      <c r="B290" s="361"/>
      <c r="C290" s="361"/>
      <c r="D290" s="361"/>
      <c r="E290" s="361"/>
      <c r="F290" s="361"/>
      <c r="G290" s="361"/>
      <c r="H290" s="361"/>
      <c r="I290" s="361"/>
      <c r="J290" s="361"/>
      <c r="K290" s="361"/>
      <c r="L290" s="361"/>
    </row>
    <row r="291" spans="1:12" s="74" customFormat="1" ht="20.25" x14ac:dyDescent="0.3">
      <c r="A291" s="74" t="s">
        <v>1</v>
      </c>
      <c r="D291" s="88"/>
      <c r="E291" s="88"/>
      <c r="F291" s="88"/>
      <c r="G291" s="88"/>
      <c r="H291" s="88"/>
      <c r="I291" s="88"/>
      <c r="J291" s="88"/>
      <c r="K291" s="88"/>
      <c r="L291" s="89" t="s">
        <v>30</v>
      </c>
    </row>
    <row r="292" spans="1:12" s="74" customFormat="1" ht="20.25" x14ac:dyDescent="0.3">
      <c r="A292" s="74" t="s">
        <v>3</v>
      </c>
      <c r="D292" s="88"/>
      <c r="E292" s="88"/>
      <c r="F292" s="88"/>
      <c r="G292" s="88"/>
      <c r="H292" s="88"/>
      <c r="I292" s="88"/>
      <c r="J292" s="88"/>
      <c r="K292" s="88"/>
      <c r="L292" s="88"/>
    </row>
    <row r="293" spans="1:12" s="74" customFormat="1" ht="21" customHeight="1" x14ac:dyDescent="0.3">
      <c r="A293" s="74" t="s">
        <v>4</v>
      </c>
      <c r="L293" s="88"/>
    </row>
    <row r="294" spans="1:12" s="74" customFormat="1" ht="17.25" customHeight="1" x14ac:dyDescent="0.3">
      <c r="A294" s="74" t="s">
        <v>5</v>
      </c>
    </row>
    <row r="295" spans="1:12" s="74" customFormat="1" ht="20.25" x14ac:dyDescent="0.3">
      <c r="A295" s="362" t="s">
        <v>6</v>
      </c>
      <c r="B295" s="362" t="s">
        <v>7</v>
      </c>
      <c r="C295" s="362" t="s">
        <v>8</v>
      </c>
      <c r="D295" s="90" t="s">
        <v>9</v>
      </c>
      <c r="E295" s="364"/>
      <c r="F295" s="364"/>
      <c r="G295" s="364"/>
      <c r="H295" s="364"/>
      <c r="I295" s="365"/>
      <c r="J295" s="85" t="s">
        <v>10</v>
      </c>
      <c r="K295" s="362" t="s">
        <v>11</v>
      </c>
      <c r="L295" s="362" t="s">
        <v>12</v>
      </c>
    </row>
    <row r="296" spans="1:12" s="74" customFormat="1" ht="41.25" customHeight="1" x14ac:dyDescent="0.3">
      <c r="A296" s="363"/>
      <c r="B296" s="363"/>
      <c r="C296" s="363"/>
      <c r="D296" s="92" t="s">
        <v>13</v>
      </c>
      <c r="E296" s="93" t="s">
        <v>835</v>
      </c>
      <c r="F296" s="93" t="s">
        <v>836</v>
      </c>
      <c r="G296" s="93" t="s">
        <v>16</v>
      </c>
      <c r="H296" s="93" t="s">
        <v>261</v>
      </c>
      <c r="I296" s="93" t="s">
        <v>18</v>
      </c>
      <c r="J296" s="91" t="s">
        <v>19</v>
      </c>
      <c r="K296" s="363"/>
      <c r="L296" s="363"/>
    </row>
    <row r="297" spans="1:12" s="74" customFormat="1" ht="20.25" x14ac:dyDescent="0.3">
      <c r="A297" s="83">
        <v>34</v>
      </c>
      <c r="B297" s="84" t="s">
        <v>194</v>
      </c>
      <c r="C297" s="70" t="s">
        <v>237</v>
      </c>
      <c r="D297" s="138" t="s">
        <v>196</v>
      </c>
      <c r="E297" s="136"/>
      <c r="F297" s="75"/>
      <c r="G297" s="76">
        <v>900000</v>
      </c>
      <c r="H297" s="76">
        <v>900000</v>
      </c>
      <c r="I297" s="76">
        <v>900000</v>
      </c>
      <c r="J297" s="177" t="s">
        <v>20</v>
      </c>
      <c r="K297" s="181" t="s">
        <v>31</v>
      </c>
      <c r="L297" s="87" t="s">
        <v>21</v>
      </c>
    </row>
    <row r="298" spans="1:12" s="74" customFormat="1" ht="20.25" x14ac:dyDescent="0.3">
      <c r="A298" s="70"/>
      <c r="B298" s="69" t="s">
        <v>202</v>
      </c>
      <c r="C298" s="70" t="s">
        <v>274</v>
      </c>
      <c r="D298" s="139" t="s">
        <v>569</v>
      </c>
      <c r="E298" s="136"/>
      <c r="F298" s="75"/>
      <c r="G298" s="76"/>
      <c r="H298" s="75"/>
      <c r="I298" s="75"/>
      <c r="J298" s="139" t="s">
        <v>23</v>
      </c>
      <c r="K298" s="217" t="s">
        <v>22</v>
      </c>
      <c r="L298" s="73"/>
    </row>
    <row r="299" spans="1:12" s="74" customFormat="1" ht="20.25" x14ac:dyDescent="0.3">
      <c r="A299" s="70"/>
      <c r="B299" s="69" t="s">
        <v>778</v>
      </c>
      <c r="C299" s="70" t="s">
        <v>275</v>
      </c>
      <c r="D299" s="139" t="s">
        <v>570</v>
      </c>
      <c r="E299" s="136"/>
      <c r="F299" s="75"/>
      <c r="G299" s="76"/>
      <c r="H299" s="75"/>
      <c r="I299" s="75"/>
      <c r="J299" s="139" t="s">
        <v>25</v>
      </c>
      <c r="K299" s="217" t="s">
        <v>24</v>
      </c>
      <c r="L299" s="73"/>
    </row>
    <row r="300" spans="1:12" s="74" customFormat="1" ht="20.25" x14ac:dyDescent="0.3">
      <c r="A300" s="70"/>
      <c r="B300" s="216" t="s">
        <v>779</v>
      </c>
      <c r="C300" s="70"/>
      <c r="D300" s="139" t="s">
        <v>264</v>
      </c>
      <c r="E300" s="136"/>
      <c r="F300" s="75"/>
      <c r="G300" s="76"/>
      <c r="H300" s="75"/>
      <c r="I300" s="75"/>
      <c r="J300" s="71"/>
      <c r="K300" s="73"/>
      <c r="L300" s="73"/>
    </row>
    <row r="301" spans="1:12" s="74" customFormat="1" ht="20.25" x14ac:dyDescent="0.3">
      <c r="A301" s="70"/>
      <c r="B301" s="69" t="s">
        <v>103</v>
      </c>
      <c r="C301" s="71"/>
      <c r="D301" s="71"/>
      <c r="E301" s="75"/>
      <c r="F301" s="75"/>
      <c r="G301" s="76"/>
      <c r="H301" s="75"/>
      <c r="I301" s="75"/>
      <c r="J301" s="71"/>
      <c r="K301" s="73"/>
      <c r="L301" s="73"/>
    </row>
    <row r="302" spans="1:12" s="74" customFormat="1" ht="20.25" x14ac:dyDescent="0.3">
      <c r="A302" s="77"/>
      <c r="B302" s="78" t="s">
        <v>26</v>
      </c>
      <c r="C302" s="79"/>
      <c r="D302" s="139"/>
      <c r="E302" s="80"/>
      <c r="F302" s="80"/>
      <c r="G302" s="81"/>
      <c r="H302" s="80"/>
      <c r="I302" s="80"/>
      <c r="J302" s="79"/>
      <c r="K302" s="82"/>
      <c r="L302" s="82"/>
    </row>
    <row r="303" spans="1:12" s="74" customFormat="1" ht="20.25" x14ac:dyDescent="0.3">
      <c r="A303" s="83">
        <v>35</v>
      </c>
      <c r="B303" s="84" t="s">
        <v>87</v>
      </c>
      <c r="C303" s="85" t="s">
        <v>237</v>
      </c>
      <c r="D303" s="85" t="s">
        <v>345</v>
      </c>
      <c r="E303" s="84"/>
      <c r="F303" s="84"/>
      <c r="G303" s="214">
        <v>1062435</v>
      </c>
      <c r="H303" s="215">
        <v>1062435</v>
      </c>
      <c r="I303" s="215">
        <v>1062435</v>
      </c>
      <c r="J303" s="95" t="s">
        <v>20</v>
      </c>
      <c r="K303" s="87" t="s">
        <v>31</v>
      </c>
      <c r="L303" s="87" t="s">
        <v>21</v>
      </c>
    </row>
    <row r="304" spans="1:12" s="74" customFormat="1" ht="20.25" x14ac:dyDescent="0.3">
      <c r="A304" s="70"/>
      <c r="B304" s="69" t="s">
        <v>88</v>
      </c>
      <c r="C304" s="71" t="s">
        <v>380</v>
      </c>
      <c r="D304" s="71" t="s">
        <v>584</v>
      </c>
      <c r="E304" s="75"/>
      <c r="F304" s="75"/>
      <c r="G304" s="76"/>
      <c r="H304" s="75"/>
      <c r="I304" s="75"/>
      <c r="J304" s="71" t="s">
        <v>23</v>
      </c>
      <c r="K304" s="73" t="s">
        <v>22</v>
      </c>
      <c r="L304" s="73"/>
    </row>
    <row r="305" spans="1:12" s="74" customFormat="1" ht="20.25" x14ac:dyDescent="0.3">
      <c r="A305" s="70"/>
      <c r="B305" s="69" t="s">
        <v>118</v>
      </c>
      <c r="C305" s="71" t="s">
        <v>381</v>
      </c>
      <c r="D305" s="71" t="s">
        <v>840</v>
      </c>
      <c r="E305" s="75"/>
      <c r="F305" s="75"/>
      <c r="G305" s="76"/>
      <c r="H305" s="75"/>
      <c r="I305" s="75"/>
      <c r="J305" s="71" t="s">
        <v>25</v>
      </c>
      <c r="K305" s="73" t="s">
        <v>24</v>
      </c>
      <c r="L305" s="73"/>
    </row>
    <row r="306" spans="1:12" s="74" customFormat="1" ht="20.25" x14ac:dyDescent="0.3">
      <c r="A306" s="70"/>
      <c r="B306" s="69" t="s">
        <v>89</v>
      </c>
      <c r="C306" s="71" t="s">
        <v>382</v>
      </c>
      <c r="D306" s="139" t="s">
        <v>346</v>
      </c>
      <c r="E306" s="75"/>
      <c r="F306" s="75"/>
      <c r="G306" s="76"/>
      <c r="H306" s="75"/>
      <c r="I306" s="75"/>
      <c r="J306" s="71"/>
      <c r="K306" s="73"/>
      <c r="L306" s="73"/>
    </row>
    <row r="307" spans="1:12" s="74" customFormat="1" ht="20.25" x14ac:dyDescent="0.3">
      <c r="A307" s="70"/>
      <c r="B307" s="69" t="s">
        <v>90</v>
      </c>
      <c r="C307" s="71"/>
      <c r="D307" s="139" t="s">
        <v>264</v>
      </c>
      <c r="E307" s="75"/>
      <c r="F307" s="75"/>
      <c r="G307" s="76"/>
      <c r="H307" s="75"/>
      <c r="I307" s="75"/>
      <c r="J307" s="71"/>
      <c r="K307" s="73"/>
      <c r="L307" s="73"/>
    </row>
    <row r="308" spans="1:12" s="74" customFormat="1" ht="20.25" x14ac:dyDescent="0.3">
      <c r="A308" s="77"/>
      <c r="B308" s="78" t="s">
        <v>26</v>
      </c>
      <c r="C308" s="79"/>
      <c r="D308" s="158"/>
      <c r="E308" s="80"/>
      <c r="F308" s="80"/>
      <c r="G308" s="81"/>
      <c r="H308" s="80"/>
      <c r="I308" s="80"/>
      <c r="J308" s="79"/>
      <c r="K308" s="82"/>
      <c r="L308" s="82"/>
    </row>
    <row r="309" spans="1:12" s="74" customFormat="1" ht="20.25" x14ac:dyDescent="0.3">
      <c r="A309" s="83">
        <v>36</v>
      </c>
      <c r="B309" s="84" t="s">
        <v>93</v>
      </c>
      <c r="C309" s="85" t="s">
        <v>407</v>
      </c>
      <c r="D309" s="85" t="s">
        <v>7</v>
      </c>
      <c r="E309" s="96"/>
      <c r="F309" s="96"/>
      <c r="G309" s="262">
        <v>9400000</v>
      </c>
      <c r="H309" s="262">
        <v>9400000</v>
      </c>
      <c r="I309" s="262">
        <v>9400000</v>
      </c>
      <c r="J309" s="95" t="s">
        <v>20</v>
      </c>
      <c r="K309" s="87" t="s">
        <v>31</v>
      </c>
      <c r="L309" s="87" t="s">
        <v>21</v>
      </c>
    </row>
    <row r="310" spans="1:12" s="74" customFormat="1" ht="20.25" x14ac:dyDescent="0.3">
      <c r="A310" s="70"/>
      <c r="B310" s="69" t="s">
        <v>119</v>
      </c>
      <c r="C310" s="71" t="s">
        <v>388</v>
      </c>
      <c r="D310" s="71" t="s">
        <v>278</v>
      </c>
      <c r="E310" s="69"/>
      <c r="F310" s="69"/>
      <c r="G310" s="72"/>
      <c r="H310" s="69"/>
      <c r="I310" s="69"/>
      <c r="J310" s="71" t="s">
        <v>23</v>
      </c>
      <c r="K310" s="73" t="s">
        <v>22</v>
      </c>
      <c r="L310" s="73"/>
    </row>
    <row r="311" spans="1:12" s="74" customFormat="1" ht="20.25" x14ac:dyDescent="0.3">
      <c r="A311" s="70"/>
      <c r="B311" s="69" t="s">
        <v>120</v>
      </c>
      <c r="C311" s="71" t="s">
        <v>389</v>
      </c>
      <c r="D311" s="71"/>
      <c r="E311" s="75"/>
      <c r="F311" s="75"/>
      <c r="G311" s="76"/>
      <c r="H311" s="75"/>
      <c r="I311" s="75"/>
      <c r="J311" s="71" t="s">
        <v>25</v>
      </c>
      <c r="K311" s="73" t="s">
        <v>24</v>
      </c>
      <c r="L311" s="73"/>
    </row>
    <row r="312" spans="1:12" s="74" customFormat="1" ht="20.25" x14ac:dyDescent="0.3">
      <c r="A312" s="70"/>
      <c r="B312" s="69" t="s">
        <v>91</v>
      </c>
      <c r="C312" s="71"/>
      <c r="D312" s="71"/>
      <c r="E312" s="75"/>
      <c r="F312" s="75"/>
      <c r="G312" s="76"/>
      <c r="H312" s="75"/>
      <c r="I312" s="75"/>
      <c r="J312" s="71"/>
      <c r="K312" s="73"/>
      <c r="L312" s="73"/>
    </row>
    <row r="313" spans="1:12" s="74" customFormat="1" ht="20.25" x14ac:dyDescent="0.3">
      <c r="A313" s="77"/>
      <c r="B313" s="78" t="s">
        <v>26</v>
      </c>
      <c r="C313" s="79"/>
      <c r="D313" s="79"/>
      <c r="E313" s="80"/>
      <c r="F313" s="80"/>
      <c r="G313" s="81"/>
      <c r="H313" s="80"/>
      <c r="I313" s="80"/>
      <c r="J313" s="79"/>
      <c r="K313" s="82"/>
      <c r="L313" s="82"/>
    </row>
    <row r="314" spans="1:12" s="74" customFormat="1" ht="20.25" x14ac:dyDescent="0.3">
      <c r="A314" s="361" t="s">
        <v>28</v>
      </c>
      <c r="B314" s="361"/>
      <c r="C314" s="361"/>
      <c r="D314" s="361"/>
      <c r="E314" s="361"/>
      <c r="F314" s="361"/>
      <c r="G314" s="361"/>
      <c r="H314" s="361"/>
      <c r="I314" s="361"/>
      <c r="J314" s="361"/>
      <c r="K314" s="361"/>
      <c r="L314" s="361"/>
    </row>
    <row r="315" spans="1:12" s="74" customFormat="1" ht="20.25" x14ac:dyDescent="0.3">
      <c r="A315" s="361" t="s">
        <v>86</v>
      </c>
      <c r="B315" s="361"/>
      <c r="C315" s="361"/>
      <c r="D315" s="361"/>
      <c r="E315" s="361"/>
      <c r="F315" s="361"/>
      <c r="G315" s="361"/>
      <c r="H315" s="361"/>
      <c r="I315" s="361"/>
      <c r="J315" s="361"/>
      <c r="K315" s="361"/>
      <c r="L315" s="361"/>
    </row>
    <row r="316" spans="1:12" s="74" customFormat="1" ht="20.25" x14ac:dyDescent="0.3">
      <c r="A316" s="361" t="s">
        <v>29</v>
      </c>
      <c r="B316" s="361"/>
      <c r="C316" s="361"/>
      <c r="D316" s="361"/>
      <c r="E316" s="361"/>
      <c r="F316" s="361"/>
      <c r="G316" s="361"/>
      <c r="H316" s="361"/>
      <c r="I316" s="361"/>
      <c r="J316" s="361"/>
      <c r="K316" s="361"/>
      <c r="L316" s="361"/>
    </row>
    <row r="317" spans="1:12" s="74" customFormat="1" ht="20.25" x14ac:dyDescent="0.3">
      <c r="A317" s="74" t="s">
        <v>1</v>
      </c>
      <c r="D317" s="88"/>
      <c r="E317" s="88"/>
      <c r="F317" s="88"/>
      <c r="G317" s="88"/>
      <c r="H317" s="88"/>
      <c r="I317" s="88"/>
      <c r="J317" s="88"/>
      <c r="K317" s="88"/>
      <c r="L317" s="89" t="s">
        <v>30</v>
      </c>
    </row>
    <row r="318" spans="1:12" s="74" customFormat="1" ht="20.25" x14ac:dyDescent="0.3">
      <c r="A318" s="74" t="s">
        <v>3</v>
      </c>
      <c r="D318" s="88"/>
      <c r="E318" s="88"/>
      <c r="F318" s="88"/>
      <c r="G318" s="88"/>
      <c r="H318" s="88"/>
      <c r="I318" s="88"/>
      <c r="J318" s="88"/>
      <c r="K318" s="88"/>
      <c r="L318" s="88"/>
    </row>
    <row r="319" spans="1:12" s="74" customFormat="1" ht="21" customHeight="1" x14ac:dyDescent="0.3">
      <c r="A319" s="74" t="s">
        <v>4</v>
      </c>
      <c r="L319" s="88"/>
    </row>
    <row r="320" spans="1:12" s="74" customFormat="1" ht="17.25" customHeight="1" x14ac:dyDescent="0.3">
      <c r="A320" s="74" t="s">
        <v>5</v>
      </c>
    </row>
    <row r="321" spans="1:12" s="74" customFormat="1" ht="20.25" x14ac:dyDescent="0.3">
      <c r="A321" s="362" t="s">
        <v>6</v>
      </c>
      <c r="B321" s="362" t="s">
        <v>7</v>
      </c>
      <c r="C321" s="362" t="s">
        <v>8</v>
      </c>
      <c r="D321" s="90" t="s">
        <v>9</v>
      </c>
      <c r="E321" s="364"/>
      <c r="F321" s="364"/>
      <c r="G321" s="364"/>
      <c r="H321" s="364"/>
      <c r="I321" s="365"/>
      <c r="J321" s="85" t="s">
        <v>10</v>
      </c>
      <c r="K321" s="362" t="s">
        <v>11</v>
      </c>
      <c r="L321" s="362" t="s">
        <v>12</v>
      </c>
    </row>
    <row r="322" spans="1:12" s="74" customFormat="1" ht="39" customHeight="1" x14ac:dyDescent="0.3">
      <c r="A322" s="363"/>
      <c r="B322" s="363"/>
      <c r="C322" s="363"/>
      <c r="D322" s="92" t="s">
        <v>13</v>
      </c>
      <c r="E322" s="93" t="s">
        <v>835</v>
      </c>
      <c r="F322" s="93" t="s">
        <v>836</v>
      </c>
      <c r="G322" s="93" t="s">
        <v>16</v>
      </c>
      <c r="H322" s="93" t="s">
        <v>261</v>
      </c>
      <c r="I322" s="93" t="s">
        <v>18</v>
      </c>
      <c r="J322" s="91" t="s">
        <v>19</v>
      </c>
      <c r="K322" s="363"/>
      <c r="L322" s="363"/>
    </row>
    <row r="323" spans="1:12" s="74" customFormat="1" ht="20.25" x14ac:dyDescent="0.3">
      <c r="A323" s="70">
        <v>37</v>
      </c>
      <c r="B323" s="68" t="s">
        <v>92</v>
      </c>
      <c r="C323" s="85" t="s">
        <v>407</v>
      </c>
      <c r="D323" s="85" t="s">
        <v>7</v>
      </c>
      <c r="E323" s="69"/>
      <c r="F323" s="69"/>
      <c r="G323" s="299">
        <v>9000000</v>
      </c>
      <c r="H323" s="213">
        <v>9000000</v>
      </c>
      <c r="I323" s="213">
        <v>9000000</v>
      </c>
      <c r="J323" s="95" t="s">
        <v>20</v>
      </c>
      <c r="K323" s="87" t="s">
        <v>402</v>
      </c>
      <c r="L323" s="87" t="s">
        <v>21</v>
      </c>
    </row>
    <row r="324" spans="1:12" s="74" customFormat="1" ht="20.25" x14ac:dyDescent="0.3">
      <c r="A324" s="70"/>
      <c r="B324" s="69" t="s">
        <v>100</v>
      </c>
      <c r="C324" s="71" t="s">
        <v>408</v>
      </c>
      <c r="D324" s="71" t="s">
        <v>278</v>
      </c>
      <c r="E324" s="75"/>
      <c r="F324" s="75"/>
      <c r="G324" s="300"/>
      <c r="H324" s="75"/>
      <c r="I324" s="75"/>
      <c r="J324" s="71" t="s">
        <v>23</v>
      </c>
      <c r="K324" s="73" t="s">
        <v>403</v>
      </c>
      <c r="L324" s="73"/>
    </row>
    <row r="325" spans="1:12" s="74" customFormat="1" ht="20.25" x14ac:dyDescent="0.3">
      <c r="A325" s="70"/>
      <c r="B325" s="69" t="s">
        <v>122</v>
      </c>
      <c r="C325" s="71" t="s">
        <v>444</v>
      </c>
      <c r="D325" s="71"/>
      <c r="E325" s="75"/>
      <c r="F325" s="75"/>
      <c r="G325" s="300"/>
      <c r="H325" s="75"/>
      <c r="I325" s="75"/>
      <c r="J325" s="71" t="s">
        <v>25</v>
      </c>
      <c r="K325" s="73" t="s">
        <v>404</v>
      </c>
      <c r="L325" s="73"/>
    </row>
    <row r="326" spans="1:12" s="74" customFormat="1" ht="20.25" x14ac:dyDescent="0.3">
      <c r="A326" s="70"/>
      <c r="B326" s="69" t="s">
        <v>89</v>
      </c>
      <c r="C326" s="71" t="s">
        <v>427</v>
      </c>
      <c r="D326" s="71"/>
      <c r="E326" s="75"/>
      <c r="F326" s="75"/>
      <c r="G326" s="300"/>
      <c r="H326" s="75"/>
      <c r="I326" s="75"/>
      <c r="J326" s="71"/>
      <c r="K326" s="73" t="s">
        <v>236</v>
      </c>
      <c r="L326" s="73"/>
    </row>
    <row r="327" spans="1:12" s="74" customFormat="1" ht="20.25" x14ac:dyDescent="0.3">
      <c r="A327" s="70"/>
      <c r="B327" s="69" t="s">
        <v>90</v>
      </c>
      <c r="C327" s="71"/>
      <c r="D327" s="71"/>
      <c r="E327" s="75"/>
      <c r="F327" s="75"/>
      <c r="G327" s="300"/>
      <c r="H327" s="75"/>
      <c r="I327" s="75"/>
      <c r="J327" s="71"/>
      <c r="K327" s="73"/>
      <c r="L327" s="73"/>
    </row>
    <row r="328" spans="1:12" s="74" customFormat="1" ht="20.25" x14ac:dyDescent="0.3">
      <c r="A328" s="70"/>
      <c r="B328" s="69" t="s">
        <v>26</v>
      </c>
      <c r="C328" s="79"/>
      <c r="D328" s="79"/>
      <c r="E328" s="80"/>
      <c r="F328" s="80"/>
      <c r="G328" s="301"/>
      <c r="H328" s="80"/>
      <c r="I328" s="80"/>
      <c r="J328" s="79"/>
      <c r="K328" s="82"/>
      <c r="L328" s="82"/>
    </row>
    <row r="329" spans="1:12" s="74" customFormat="1" ht="20.25" x14ac:dyDescent="0.3">
      <c r="A329" s="83">
        <v>38</v>
      </c>
      <c r="B329" s="84" t="s">
        <v>87</v>
      </c>
      <c r="C329" s="85" t="s">
        <v>237</v>
      </c>
      <c r="D329" s="85" t="s">
        <v>345</v>
      </c>
      <c r="E329" s="84"/>
      <c r="F329" s="84"/>
      <c r="G329" s="214">
        <v>4200000</v>
      </c>
      <c r="H329" s="215">
        <v>4200000</v>
      </c>
      <c r="I329" s="215">
        <v>4200000</v>
      </c>
      <c r="J329" s="95" t="s">
        <v>20</v>
      </c>
      <c r="K329" s="87" t="s">
        <v>31</v>
      </c>
      <c r="L329" s="87" t="s">
        <v>21</v>
      </c>
    </row>
    <row r="330" spans="1:12" s="74" customFormat="1" ht="20.25" x14ac:dyDescent="0.3">
      <c r="A330" s="70"/>
      <c r="B330" s="69" t="s">
        <v>88</v>
      </c>
      <c r="C330" s="71" t="s">
        <v>380</v>
      </c>
      <c r="D330" s="71" t="s">
        <v>584</v>
      </c>
      <c r="E330" s="75"/>
      <c r="F330" s="75"/>
      <c r="G330" s="76"/>
      <c r="H330" s="75"/>
      <c r="I330" s="75"/>
      <c r="J330" s="71" t="s">
        <v>23</v>
      </c>
      <c r="K330" s="73" t="s">
        <v>22</v>
      </c>
      <c r="L330" s="73"/>
    </row>
    <row r="331" spans="1:12" s="74" customFormat="1" ht="20.25" x14ac:dyDescent="0.3">
      <c r="A331" s="70"/>
      <c r="B331" s="69" t="s">
        <v>123</v>
      </c>
      <c r="C331" s="71" t="s">
        <v>381</v>
      </c>
      <c r="D331" s="71" t="s">
        <v>585</v>
      </c>
      <c r="E331" s="75"/>
      <c r="F331" s="75"/>
      <c r="G331" s="76"/>
      <c r="H331" s="75"/>
      <c r="I331" s="75"/>
      <c r="J331" s="71" t="s">
        <v>25</v>
      </c>
      <c r="K331" s="73" t="s">
        <v>24</v>
      </c>
      <c r="L331" s="73"/>
    </row>
    <row r="332" spans="1:12" s="74" customFormat="1" ht="20.25" x14ac:dyDescent="0.3">
      <c r="A332" s="70"/>
      <c r="B332" s="69" t="s">
        <v>89</v>
      </c>
      <c r="C332" s="71" t="s">
        <v>382</v>
      </c>
      <c r="D332" s="139" t="s">
        <v>586</v>
      </c>
      <c r="E332" s="75"/>
      <c r="F332" s="75"/>
      <c r="G332" s="76"/>
      <c r="H332" s="75"/>
      <c r="I332" s="75"/>
      <c r="J332" s="71"/>
      <c r="K332" s="73"/>
      <c r="L332" s="73"/>
    </row>
    <row r="333" spans="1:12" s="74" customFormat="1" ht="20.25" x14ac:dyDescent="0.3">
      <c r="A333" s="70"/>
      <c r="B333" s="69" t="s">
        <v>90</v>
      </c>
      <c r="C333" s="71"/>
      <c r="D333" s="71" t="s">
        <v>264</v>
      </c>
      <c r="E333" s="75"/>
      <c r="F333" s="75"/>
      <c r="G333" s="76"/>
      <c r="H333" s="75"/>
      <c r="I333" s="75"/>
      <c r="J333" s="71"/>
      <c r="K333" s="73"/>
      <c r="L333" s="73"/>
    </row>
    <row r="334" spans="1:12" s="74" customFormat="1" ht="20.25" x14ac:dyDescent="0.3">
      <c r="A334" s="77"/>
      <c r="B334" s="78" t="s">
        <v>26</v>
      </c>
      <c r="C334" s="79"/>
      <c r="D334" s="158"/>
      <c r="E334" s="80"/>
      <c r="F334" s="80"/>
      <c r="G334" s="81"/>
      <c r="H334" s="80"/>
      <c r="I334" s="80"/>
      <c r="J334" s="79"/>
      <c r="K334" s="82"/>
      <c r="L334" s="82"/>
    </row>
    <row r="335" spans="1:12" s="74" customFormat="1" ht="22.5" customHeight="1" x14ac:dyDescent="0.3">
      <c r="A335" s="336">
        <v>39</v>
      </c>
      <c r="B335" s="339" t="s">
        <v>94</v>
      </c>
      <c r="C335" s="338" t="s">
        <v>497</v>
      </c>
      <c r="D335" s="338" t="s">
        <v>7</v>
      </c>
      <c r="E335" s="358"/>
      <c r="F335" s="358"/>
      <c r="G335" s="358">
        <v>500000</v>
      </c>
      <c r="H335" s="358">
        <v>500000</v>
      </c>
      <c r="I335" s="358">
        <v>500000</v>
      </c>
      <c r="J335" s="341" t="s">
        <v>20</v>
      </c>
      <c r="K335" s="342" t="s">
        <v>268</v>
      </c>
      <c r="L335" s="342" t="s">
        <v>21</v>
      </c>
    </row>
    <row r="336" spans="1:12" s="74" customFormat="1" ht="20.25" x14ac:dyDescent="0.3">
      <c r="A336" s="343"/>
      <c r="B336" s="344" t="s">
        <v>124</v>
      </c>
      <c r="C336" s="345" t="s">
        <v>405</v>
      </c>
      <c r="D336" s="345" t="s">
        <v>278</v>
      </c>
      <c r="E336" s="344"/>
      <c r="F336" s="344"/>
      <c r="G336" s="359"/>
      <c r="H336" s="344"/>
      <c r="I336" s="344"/>
      <c r="J336" s="345" t="s">
        <v>23</v>
      </c>
      <c r="K336" s="348" t="s">
        <v>384</v>
      </c>
      <c r="L336" s="348"/>
    </row>
    <row r="337" spans="1:13" s="74" customFormat="1" ht="20.25" x14ac:dyDescent="0.3">
      <c r="A337" s="343"/>
      <c r="B337" s="344" t="s">
        <v>780</v>
      </c>
      <c r="C337" s="345" t="s">
        <v>445</v>
      </c>
      <c r="D337" s="345"/>
      <c r="E337" s="346"/>
      <c r="F337" s="346"/>
      <c r="G337" s="347"/>
      <c r="H337" s="346"/>
      <c r="I337" s="346"/>
      <c r="J337" s="345" t="s">
        <v>25</v>
      </c>
      <c r="K337" s="348" t="s">
        <v>385</v>
      </c>
      <c r="L337" s="348"/>
    </row>
    <row r="338" spans="1:13" s="74" customFormat="1" ht="20.25" x14ac:dyDescent="0.3">
      <c r="A338" s="343"/>
      <c r="B338" s="344" t="s">
        <v>91</v>
      </c>
      <c r="C338" s="345" t="s">
        <v>383</v>
      </c>
      <c r="D338" s="345"/>
      <c r="E338" s="346"/>
      <c r="F338" s="346"/>
      <c r="G338" s="347"/>
      <c r="H338" s="346"/>
      <c r="I338" s="346"/>
      <c r="J338" s="345"/>
      <c r="K338" s="348" t="s">
        <v>386</v>
      </c>
      <c r="L338" s="348"/>
    </row>
    <row r="339" spans="1:13" s="74" customFormat="1" ht="20.25" x14ac:dyDescent="0.3">
      <c r="A339" s="349"/>
      <c r="B339" s="350" t="s">
        <v>26</v>
      </c>
      <c r="C339" s="351"/>
      <c r="D339" s="351"/>
      <c r="E339" s="352"/>
      <c r="F339" s="352"/>
      <c r="G339" s="353"/>
      <c r="H339" s="352"/>
      <c r="I339" s="352"/>
      <c r="J339" s="351"/>
      <c r="K339" s="354" t="s">
        <v>387</v>
      </c>
      <c r="L339" s="354"/>
    </row>
    <row r="340" spans="1:13" s="74" customFormat="1" ht="20.25" x14ac:dyDescent="0.3">
      <c r="A340" s="361" t="s">
        <v>28</v>
      </c>
      <c r="B340" s="361"/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</row>
    <row r="341" spans="1:13" s="74" customFormat="1" ht="20.25" x14ac:dyDescent="0.3">
      <c r="A341" s="361" t="s">
        <v>86</v>
      </c>
      <c r="B341" s="361"/>
      <c r="C341" s="361"/>
      <c r="D341" s="361"/>
      <c r="E341" s="361"/>
      <c r="F341" s="361"/>
      <c r="G341" s="361"/>
      <c r="H341" s="361"/>
      <c r="I341" s="361"/>
      <c r="J341" s="361"/>
      <c r="K341" s="361"/>
      <c r="L341" s="361"/>
    </row>
    <row r="342" spans="1:13" s="74" customFormat="1" ht="20.25" x14ac:dyDescent="0.3">
      <c r="A342" s="361" t="s">
        <v>29</v>
      </c>
      <c r="B342" s="361"/>
      <c r="C342" s="361"/>
      <c r="D342" s="361"/>
      <c r="E342" s="361"/>
      <c r="F342" s="361"/>
      <c r="G342" s="361"/>
      <c r="H342" s="361"/>
      <c r="I342" s="361"/>
      <c r="J342" s="361"/>
      <c r="K342" s="361"/>
      <c r="L342" s="361"/>
    </row>
    <row r="343" spans="1:13" s="74" customFormat="1" ht="20.25" x14ac:dyDescent="0.3">
      <c r="A343" s="74" t="s">
        <v>1</v>
      </c>
      <c r="D343" s="88"/>
      <c r="E343" s="88"/>
      <c r="F343" s="88"/>
      <c r="G343" s="88"/>
      <c r="H343" s="88"/>
      <c r="I343" s="88"/>
      <c r="J343" s="88"/>
      <c r="K343" s="88"/>
      <c r="L343" s="89" t="s">
        <v>30</v>
      </c>
    </row>
    <row r="344" spans="1:13" s="74" customFormat="1" ht="20.25" x14ac:dyDescent="0.3">
      <c r="A344" s="74" t="s">
        <v>3</v>
      </c>
      <c r="D344" s="88"/>
      <c r="E344" s="88"/>
      <c r="F344" s="88"/>
      <c r="G344" s="88"/>
      <c r="H344" s="88"/>
      <c r="I344" s="88"/>
      <c r="J344" s="88"/>
      <c r="K344" s="88"/>
      <c r="L344" s="88"/>
    </row>
    <row r="345" spans="1:13" s="74" customFormat="1" ht="21" customHeight="1" x14ac:dyDescent="0.3">
      <c r="A345" s="74" t="s">
        <v>4</v>
      </c>
      <c r="L345" s="88"/>
    </row>
    <row r="346" spans="1:13" s="74" customFormat="1" ht="17.25" customHeight="1" x14ac:dyDescent="0.3">
      <c r="A346" s="74" t="s">
        <v>5</v>
      </c>
    </row>
    <row r="347" spans="1:13" s="74" customFormat="1" ht="20.25" x14ac:dyDescent="0.3">
      <c r="A347" s="362" t="s">
        <v>6</v>
      </c>
      <c r="B347" s="362" t="s">
        <v>7</v>
      </c>
      <c r="C347" s="362" t="s">
        <v>8</v>
      </c>
      <c r="D347" s="90" t="s">
        <v>9</v>
      </c>
      <c r="E347" s="364"/>
      <c r="F347" s="364"/>
      <c r="G347" s="364"/>
      <c r="H347" s="364"/>
      <c r="I347" s="365"/>
      <c r="J347" s="85" t="s">
        <v>10</v>
      </c>
      <c r="K347" s="362" t="s">
        <v>11</v>
      </c>
      <c r="L347" s="362" t="s">
        <v>12</v>
      </c>
    </row>
    <row r="348" spans="1:13" s="74" customFormat="1" ht="41.25" customHeight="1" x14ac:dyDescent="0.3">
      <c r="A348" s="363"/>
      <c r="B348" s="363"/>
      <c r="C348" s="363"/>
      <c r="D348" s="92" t="s">
        <v>13</v>
      </c>
      <c r="E348" s="93" t="s">
        <v>835</v>
      </c>
      <c r="F348" s="93" t="s">
        <v>836</v>
      </c>
      <c r="G348" s="93" t="s">
        <v>16</v>
      </c>
      <c r="H348" s="93" t="s">
        <v>261</v>
      </c>
      <c r="I348" s="93" t="s">
        <v>18</v>
      </c>
      <c r="J348" s="91" t="s">
        <v>19</v>
      </c>
      <c r="K348" s="363"/>
      <c r="L348" s="363"/>
    </row>
    <row r="349" spans="1:13" s="241" customFormat="1" ht="21.6" customHeight="1" x14ac:dyDescent="0.35">
      <c r="A349" s="85">
        <v>40</v>
      </c>
      <c r="B349" s="86" t="s">
        <v>194</v>
      </c>
      <c r="C349" s="83" t="s">
        <v>536</v>
      </c>
      <c r="D349" s="85" t="s">
        <v>537</v>
      </c>
      <c r="E349" s="260"/>
      <c r="F349" s="260"/>
      <c r="G349" s="260">
        <v>630000</v>
      </c>
      <c r="H349" s="260">
        <v>630000</v>
      </c>
      <c r="I349" s="260">
        <v>630000</v>
      </c>
      <c r="J349" s="96" t="s">
        <v>20</v>
      </c>
      <c r="K349" s="138" t="s">
        <v>31</v>
      </c>
      <c r="L349" s="87" t="s">
        <v>21</v>
      </c>
      <c r="M349" s="74"/>
    </row>
    <row r="350" spans="1:13" s="241" customFormat="1" ht="21.95" customHeight="1" x14ac:dyDescent="0.35">
      <c r="A350" s="71"/>
      <c r="B350" s="72" t="s">
        <v>202</v>
      </c>
      <c r="C350" s="70" t="s">
        <v>274</v>
      </c>
      <c r="D350" s="71" t="s">
        <v>598</v>
      </c>
      <c r="E350" s="255"/>
      <c r="F350" s="256"/>
      <c r="G350" s="257"/>
      <c r="H350" s="75"/>
      <c r="I350" s="75"/>
      <c r="J350" s="70" t="s">
        <v>23</v>
      </c>
      <c r="K350" s="139" t="s">
        <v>22</v>
      </c>
      <c r="L350" s="69"/>
      <c r="M350" s="74"/>
    </row>
    <row r="351" spans="1:13" s="241" customFormat="1" ht="21.95" customHeight="1" x14ac:dyDescent="0.35">
      <c r="A351" s="71"/>
      <c r="B351" s="72" t="s">
        <v>781</v>
      </c>
      <c r="C351" s="70" t="s">
        <v>538</v>
      </c>
      <c r="D351" s="71" t="s">
        <v>841</v>
      </c>
      <c r="E351" s="254"/>
      <c r="F351" s="69"/>
      <c r="G351" s="72"/>
      <c r="H351" s="75"/>
      <c r="I351" s="75"/>
      <c r="J351" s="70" t="s">
        <v>25</v>
      </c>
      <c r="K351" s="139" t="s">
        <v>24</v>
      </c>
      <c r="L351" s="69"/>
      <c r="M351" s="74"/>
    </row>
    <row r="352" spans="1:13" s="241" customFormat="1" ht="21.95" customHeight="1" x14ac:dyDescent="0.35">
      <c r="A352" s="71"/>
      <c r="B352" s="72" t="s">
        <v>782</v>
      </c>
      <c r="C352" s="70"/>
      <c r="D352" s="139" t="s">
        <v>842</v>
      </c>
      <c r="E352" s="254"/>
      <c r="F352" s="69"/>
      <c r="G352" s="72"/>
      <c r="H352" s="75"/>
      <c r="I352" s="75"/>
      <c r="J352" s="70"/>
      <c r="K352" s="71"/>
      <c r="L352" s="254"/>
      <c r="M352" s="74"/>
    </row>
    <row r="353" spans="1:13" s="241" customFormat="1" ht="21.95" customHeight="1" x14ac:dyDescent="0.35">
      <c r="A353" s="71"/>
      <c r="B353" s="72" t="s">
        <v>149</v>
      </c>
      <c r="C353" s="70"/>
      <c r="D353" s="139" t="s">
        <v>264</v>
      </c>
      <c r="E353" s="254"/>
      <c r="F353" s="69"/>
      <c r="G353" s="72"/>
      <c r="H353" s="75"/>
      <c r="I353" s="75"/>
      <c r="J353" s="70"/>
      <c r="K353" s="71"/>
      <c r="L353" s="254"/>
      <c r="M353" s="74"/>
    </row>
    <row r="354" spans="1:13" s="241" customFormat="1" ht="21.95" customHeight="1" x14ac:dyDescent="0.35">
      <c r="A354" s="71"/>
      <c r="B354" s="72" t="s">
        <v>90</v>
      </c>
      <c r="C354" s="70"/>
      <c r="D354" s="139"/>
      <c r="E354" s="254"/>
      <c r="F354" s="69"/>
      <c r="G354" s="72"/>
      <c r="H354" s="75"/>
      <c r="I354" s="75"/>
      <c r="J354" s="70"/>
      <c r="K354" s="71"/>
      <c r="L354" s="254"/>
      <c r="M354" s="74"/>
    </row>
    <row r="355" spans="1:13" s="241" customFormat="1" ht="21.95" customHeight="1" x14ac:dyDescent="0.35">
      <c r="A355" s="71"/>
      <c r="B355" s="72" t="s">
        <v>600</v>
      </c>
      <c r="C355" s="70"/>
      <c r="D355" s="139"/>
      <c r="E355" s="254"/>
      <c r="F355" s="69"/>
      <c r="G355" s="72"/>
      <c r="H355" s="75"/>
      <c r="I355" s="75"/>
      <c r="J355" s="70"/>
      <c r="K355" s="71"/>
      <c r="L355" s="254"/>
      <c r="M355" s="74"/>
    </row>
    <row r="356" spans="1:13" s="241" customFormat="1" ht="21.95" customHeight="1" x14ac:dyDescent="0.35">
      <c r="A356" s="79"/>
      <c r="B356" s="135" t="s">
        <v>599</v>
      </c>
      <c r="C356" s="77"/>
      <c r="D356" s="79" t="s">
        <v>204</v>
      </c>
      <c r="E356" s="134"/>
      <c r="F356" s="78"/>
      <c r="G356" s="135"/>
      <c r="H356" s="80"/>
      <c r="I356" s="80"/>
      <c r="J356" s="77"/>
      <c r="K356" s="79"/>
      <c r="L356" s="134"/>
      <c r="M356" s="74"/>
    </row>
    <row r="357" spans="1:13" s="241" customFormat="1" ht="21.6" customHeight="1" x14ac:dyDescent="0.35">
      <c r="A357" s="85">
        <v>41</v>
      </c>
      <c r="B357" s="239" t="s">
        <v>194</v>
      </c>
      <c r="C357" s="330" t="s">
        <v>536</v>
      </c>
      <c r="D357" s="138" t="s">
        <v>537</v>
      </c>
      <c r="E357" s="260"/>
      <c r="F357" s="260"/>
      <c r="G357" s="260">
        <v>500000</v>
      </c>
      <c r="H357" s="260">
        <v>500000</v>
      </c>
      <c r="I357" s="260">
        <v>500000</v>
      </c>
      <c r="J357" s="96" t="s">
        <v>20</v>
      </c>
      <c r="K357" s="138" t="s">
        <v>31</v>
      </c>
      <c r="L357" s="87" t="s">
        <v>21</v>
      </c>
      <c r="M357" s="74"/>
    </row>
    <row r="358" spans="1:13" s="241" customFormat="1" ht="21.95" customHeight="1" x14ac:dyDescent="0.35">
      <c r="A358" s="71"/>
      <c r="B358" s="242" t="s">
        <v>367</v>
      </c>
      <c r="C358" s="290" t="s">
        <v>274</v>
      </c>
      <c r="D358" s="139" t="s">
        <v>595</v>
      </c>
      <c r="E358" s="255"/>
      <c r="F358" s="256"/>
      <c r="G358" s="257"/>
      <c r="H358" s="75"/>
      <c r="I358" s="75"/>
      <c r="J358" s="70" t="s">
        <v>23</v>
      </c>
      <c r="K358" s="139" t="s">
        <v>22</v>
      </c>
      <c r="L358" s="69"/>
      <c r="M358" s="74"/>
    </row>
    <row r="359" spans="1:13" s="241" customFormat="1" ht="21.95" customHeight="1" x14ac:dyDescent="0.35">
      <c r="A359" s="71"/>
      <c r="B359" s="242" t="s">
        <v>596</v>
      </c>
      <c r="C359" s="290" t="s">
        <v>538</v>
      </c>
      <c r="D359" s="139" t="s">
        <v>841</v>
      </c>
      <c r="E359" s="254"/>
      <c r="F359" s="69"/>
      <c r="G359" s="72"/>
      <c r="H359" s="75"/>
      <c r="I359" s="75"/>
      <c r="J359" s="70" t="s">
        <v>25</v>
      </c>
      <c r="K359" s="139" t="s">
        <v>24</v>
      </c>
      <c r="L359" s="69"/>
      <c r="M359" s="74"/>
    </row>
    <row r="360" spans="1:13" s="241" customFormat="1" ht="21.95" customHeight="1" x14ac:dyDescent="0.35">
      <c r="A360" s="71"/>
      <c r="B360" s="242" t="s">
        <v>828</v>
      </c>
      <c r="C360" s="290"/>
      <c r="D360" s="139" t="s">
        <v>842</v>
      </c>
      <c r="E360" s="254"/>
      <c r="F360" s="69"/>
      <c r="G360" s="72"/>
      <c r="H360" s="75"/>
      <c r="I360" s="75"/>
      <c r="J360" s="70"/>
      <c r="K360" s="71"/>
      <c r="L360" s="254"/>
      <c r="M360" s="74"/>
    </row>
    <row r="361" spans="1:13" s="241" customFormat="1" ht="21.95" customHeight="1" x14ac:dyDescent="0.35">
      <c r="A361" s="71"/>
      <c r="B361" s="242" t="s">
        <v>829</v>
      </c>
      <c r="C361" s="290"/>
      <c r="D361" s="139" t="s">
        <v>264</v>
      </c>
      <c r="E361" s="254"/>
      <c r="F361" s="69"/>
      <c r="G361" s="72"/>
      <c r="H361" s="75"/>
      <c r="I361" s="75"/>
      <c r="J361" s="70"/>
      <c r="K361" s="71"/>
      <c r="L361" s="254"/>
      <c r="M361" s="74"/>
    </row>
    <row r="362" spans="1:13" s="241" customFormat="1" ht="21.95" customHeight="1" x14ac:dyDescent="0.35">
      <c r="A362" s="71"/>
      <c r="B362" s="242" t="s">
        <v>831</v>
      </c>
      <c r="C362" s="290"/>
      <c r="D362" s="139"/>
      <c r="E362" s="254"/>
      <c r="F362" s="69"/>
      <c r="G362" s="72"/>
      <c r="H362" s="75"/>
      <c r="I362" s="75"/>
      <c r="J362" s="70"/>
      <c r="K362" s="71"/>
      <c r="L362" s="254"/>
      <c r="M362" s="74"/>
    </row>
    <row r="363" spans="1:13" s="241" customFormat="1" ht="21.95" customHeight="1" x14ac:dyDescent="0.35">
      <c r="A363" s="79"/>
      <c r="B363" s="244" t="s">
        <v>830</v>
      </c>
      <c r="C363" s="334"/>
      <c r="D363" s="158"/>
      <c r="E363" s="134"/>
      <c r="F363" s="78"/>
      <c r="G363" s="135"/>
      <c r="H363" s="80"/>
      <c r="I363" s="80"/>
      <c r="J363" s="77"/>
      <c r="K363" s="79"/>
      <c r="L363" s="134"/>
      <c r="M363" s="74"/>
    </row>
    <row r="364" spans="1:13" s="241" customFormat="1" ht="8.25" customHeight="1" x14ac:dyDescent="0.35">
      <c r="A364" s="88"/>
      <c r="B364" s="74"/>
      <c r="C364" s="88"/>
      <c r="D364" s="163"/>
      <c r="E364" s="74"/>
      <c r="F364" s="74"/>
      <c r="G364" s="74"/>
      <c r="H364" s="97"/>
      <c r="I364" s="97"/>
      <c r="J364" s="88"/>
      <c r="K364" s="88"/>
      <c r="L364" s="74"/>
      <c r="M364" s="74"/>
    </row>
    <row r="365" spans="1:13" s="74" customFormat="1" ht="20.25" x14ac:dyDescent="0.3">
      <c r="A365" s="361" t="s">
        <v>28</v>
      </c>
      <c r="B365" s="361"/>
      <c r="C365" s="361"/>
      <c r="D365" s="361"/>
      <c r="E365" s="361"/>
      <c r="F365" s="361"/>
      <c r="G365" s="361"/>
      <c r="H365" s="361"/>
      <c r="I365" s="361"/>
      <c r="J365" s="361"/>
      <c r="K365" s="361"/>
      <c r="L365" s="361"/>
    </row>
    <row r="366" spans="1:13" s="74" customFormat="1" ht="20.25" x14ac:dyDescent="0.3">
      <c r="A366" s="361" t="s">
        <v>86</v>
      </c>
      <c r="B366" s="361"/>
      <c r="C366" s="361"/>
      <c r="D366" s="361"/>
      <c r="E366" s="361"/>
      <c r="F366" s="361"/>
      <c r="G366" s="361"/>
      <c r="H366" s="361"/>
      <c r="I366" s="361"/>
      <c r="J366" s="361"/>
      <c r="K366" s="361"/>
      <c r="L366" s="361"/>
    </row>
    <row r="367" spans="1:13" s="74" customFormat="1" ht="20.25" x14ac:dyDescent="0.3">
      <c r="A367" s="361" t="s">
        <v>29</v>
      </c>
      <c r="B367" s="361"/>
      <c r="C367" s="361"/>
      <c r="D367" s="361"/>
      <c r="E367" s="361"/>
      <c r="F367" s="361"/>
      <c r="G367" s="361"/>
      <c r="H367" s="361"/>
      <c r="I367" s="361"/>
      <c r="J367" s="361"/>
      <c r="K367" s="361"/>
      <c r="L367" s="361"/>
    </row>
    <row r="368" spans="1:13" s="74" customFormat="1" ht="20.25" x14ac:dyDescent="0.3">
      <c r="A368" s="74" t="s">
        <v>1</v>
      </c>
      <c r="D368" s="88"/>
      <c r="E368" s="88"/>
      <c r="F368" s="88"/>
      <c r="G368" s="88"/>
      <c r="H368" s="88"/>
      <c r="I368" s="88"/>
      <c r="J368" s="88"/>
      <c r="K368" s="88"/>
      <c r="L368" s="89" t="s">
        <v>30</v>
      </c>
    </row>
    <row r="369" spans="1:12" s="74" customFormat="1" ht="20.25" x14ac:dyDescent="0.3">
      <c r="A369" s="74" t="s">
        <v>3</v>
      </c>
      <c r="D369" s="88"/>
      <c r="E369" s="88"/>
      <c r="F369" s="88"/>
      <c r="G369" s="88"/>
      <c r="H369" s="88"/>
      <c r="I369" s="88"/>
      <c r="J369" s="88"/>
      <c r="K369" s="88"/>
      <c r="L369" s="88"/>
    </row>
    <row r="370" spans="1:12" s="74" customFormat="1" ht="21" customHeight="1" x14ac:dyDescent="0.3">
      <c r="A370" s="74" t="s">
        <v>4</v>
      </c>
      <c r="L370" s="88"/>
    </row>
    <row r="371" spans="1:12" s="74" customFormat="1" ht="17.25" customHeight="1" x14ac:dyDescent="0.3">
      <c r="A371" s="74" t="s">
        <v>5</v>
      </c>
    </row>
    <row r="372" spans="1:12" s="74" customFormat="1" ht="20.25" x14ac:dyDescent="0.3">
      <c r="A372" s="362" t="s">
        <v>6</v>
      </c>
      <c r="B372" s="362" t="s">
        <v>7</v>
      </c>
      <c r="C372" s="362" t="s">
        <v>8</v>
      </c>
      <c r="D372" s="90" t="s">
        <v>9</v>
      </c>
      <c r="E372" s="364"/>
      <c r="F372" s="364"/>
      <c r="G372" s="364"/>
      <c r="H372" s="364"/>
      <c r="I372" s="365"/>
      <c r="J372" s="85" t="s">
        <v>10</v>
      </c>
      <c r="K372" s="362" t="s">
        <v>11</v>
      </c>
      <c r="L372" s="362" t="s">
        <v>12</v>
      </c>
    </row>
    <row r="373" spans="1:12" s="74" customFormat="1" ht="39.75" customHeight="1" x14ac:dyDescent="0.3">
      <c r="A373" s="363"/>
      <c r="B373" s="363"/>
      <c r="C373" s="363"/>
      <c r="D373" s="92" t="s">
        <v>13</v>
      </c>
      <c r="E373" s="93" t="s">
        <v>835</v>
      </c>
      <c r="F373" s="93" t="s">
        <v>836</v>
      </c>
      <c r="G373" s="93" t="s">
        <v>16</v>
      </c>
      <c r="H373" s="93" t="s">
        <v>261</v>
      </c>
      <c r="I373" s="93" t="s">
        <v>18</v>
      </c>
      <c r="J373" s="91" t="s">
        <v>19</v>
      </c>
      <c r="K373" s="363"/>
      <c r="L373" s="363"/>
    </row>
    <row r="374" spans="1:12" s="74" customFormat="1" ht="20.25" x14ac:dyDescent="0.3">
      <c r="A374" s="83">
        <v>42</v>
      </c>
      <c r="B374" s="84" t="s">
        <v>87</v>
      </c>
      <c r="C374" s="85" t="s">
        <v>237</v>
      </c>
      <c r="D374" s="85" t="s">
        <v>345</v>
      </c>
      <c r="E374" s="84"/>
      <c r="F374" s="84"/>
      <c r="G374" s="214">
        <v>3585000</v>
      </c>
      <c r="H374" s="215">
        <v>3585000</v>
      </c>
      <c r="I374" s="215">
        <v>3585000</v>
      </c>
      <c r="J374" s="95" t="s">
        <v>20</v>
      </c>
      <c r="K374" s="87" t="s">
        <v>31</v>
      </c>
      <c r="L374" s="87" t="s">
        <v>21</v>
      </c>
    </row>
    <row r="375" spans="1:12" s="74" customFormat="1" ht="20.25" x14ac:dyDescent="0.3">
      <c r="A375" s="70"/>
      <c r="B375" s="69" t="s">
        <v>88</v>
      </c>
      <c r="C375" s="71" t="s">
        <v>380</v>
      </c>
      <c r="D375" s="71" t="s">
        <v>613</v>
      </c>
      <c r="E375" s="75"/>
      <c r="F375" s="75"/>
      <c r="G375" s="76"/>
      <c r="H375" s="75"/>
      <c r="I375" s="75"/>
      <c r="J375" s="71" t="s">
        <v>23</v>
      </c>
      <c r="K375" s="73" t="s">
        <v>22</v>
      </c>
      <c r="L375" s="73"/>
    </row>
    <row r="376" spans="1:12" s="74" customFormat="1" ht="20.25" x14ac:dyDescent="0.3">
      <c r="A376" s="70"/>
      <c r="B376" s="69" t="s">
        <v>126</v>
      </c>
      <c r="C376" s="71" t="s">
        <v>381</v>
      </c>
      <c r="D376" s="71" t="s">
        <v>346</v>
      </c>
      <c r="E376" s="75"/>
      <c r="F376" s="75"/>
      <c r="G376" s="76"/>
      <c r="H376" s="75"/>
      <c r="I376" s="75"/>
      <c r="J376" s="71" t="s">
        <v>25</v>
      </c>
      <c r="K376" s="73" t="s">
        <v>24</v>
      </c>
      <c r="L376" s="73"/>
    </row>
    <row r="377" spans="1:12" s="74" customFormat="1" ht="20.25" x14ac:dyDescent="0.3">
      <c r="A377" s="70"/>
      <c r="B377" s="69" t="s">
        <v>89</v>
      </c>
      <c r="C377" s="71" t="s">
        <v>382</v>
      </c>
      <c r="D377" s="71" t="s">
        <v>614</v>
      </c>
      <c r="E377" s="75"/>
      <c r="F377" s="75"/>
      <c r="G377" s="76"/>
      <c r="H377" s="75"/>
      <c r="I377" s="75"/>
      <c r="J377" s="71"/>
      <c r="K377" s="73"/>
      <c r="L377" s="73"/>
    </row>
    <row r="378" spans="1:12" s="74" customFormat="1" ht="20.25" x14ac:dyDescent="0.3">
      <c r="A378" s="70"/>
      <c r="B378" s="69" t="s">
        <v>103</v>
      </c>
      <c r="C378" s="71"/>
      <c r="D378" s="71" t="s">
        <v>346</v>
      </c>
      <c r="E378" s="75"/>
      <c r="F378" s="75"/>
      <c r="G378" s="76"/>
      <c r="H378" s="75"/>
      <c r="I378" s="75"/>
      <c r="J378" s="71"/>
      <c r="K378" s="73"/>
      <c r="L378" s="73"/>
    </row>
    <row r="379" spans="1:12" s="74" customFormat="1" ht="20.25" x14ac:dyDescent="0.3">
      <c r="A379" s="77"/>
      <c r="B379" s="78" t="s">
        <v>26</v>
      </c>
      <c r="C379" s="79"/>
      <c r="D379" s="158" t="s">
        <v>264</v>
      </c>
      <c r="E379" s="80"/>
      <c r="F379" s="80"/>
      <c r="G379" s="81"/>
      <c r="H379" s="80"/>
      <c r="I379" s="80"/>
      <c r="J379" s="79"/>
      <c r="K379" s="82"/>
      <c r="L379" s="82"/>
    </row>
    <row r="380" spans="1:12" s="74" customFormat="1" ht="22.5" customHeight="1" x14ac:dyDescent="0.3">
      <c r="A380" s="336">
        <v>43</v>
      </c>
      <c r="B380" s="339" t="s">
        <v>94</v>
      </c>
      <c r="C380" s="338" t="s">
        <v>497</v>
      </c>
      <c r="D380" s="338" t="s">
        <v>7</v>
      </c>
      <c r="E380" s="358"/>
      <c r="F380" s="358"/>
      <c r="G380" s="358">
        <v>300000</v>
      </c>
      <c r="H380" s="358">
        <v>300000</v>
      </c>
      <c r="I380" s="358">
        <v>300000</v>
      </c>
      <c r="J380" s="341" t="s">
        <v>20</v>
      </c>
      <c r="K380" s="342" t="s">
        <v>268</v>
      </c>
      <c r="L380" s="342" t="s">
        <v>21</v>
      </c>
    </row>
    <row r="381" spans="1:12" s="74" customFormat="1" ht="20.25" x14ac:dyDescent="0.3">
      <c r="A381" s="343"/>
      <c r="B381" s="344" t="s">
        <v>127</v>
      </c>
      <c r="C381" s="345" t="s">
        <v>405</v>
      </c>
      <c r="D381" s="345" t="s">
        <v>278</v>
      </c>
      <c r="E381" s="344"/>
      <c r="F381" s="344"/>
      <c r="G381" s="359"/>
      <c r="H381" s="344"/>
      <c r="I381" s="344"/>
      <c r="J381" s="345" t="s">
        <v>23</v>
      </c>
      <c r="K381" s="348" t="s">
        <v>384</v>
      </c>
      <c r="L381" s="348"/>
    </row>
    <row r="382" spans="1:12" s="74" customFormat="1" ht="20.25" x14ac:dyDescent="0.3">
      <c r="A382" s="343"/>
      <c r="B382" s="344" t="s">
        <v>783</v>
      </c>
      <c r="C382" s="345" t="s">
        <v>445</v>
      </c>
      <c r="D382" s="345"/>
      <c r="E382" s="346"/>
      <c r="F382" s="346"/>
      <c r="G382" s="347"/>
      <c r="H382" s="346"/>
      <c r="I382" s="346"/>
      <c r="J382" s="345" t="s">
        <v>25</v>
      </c>
      <c r="K382" s="348" t="s">
        <v>385</v>
      </c>
      <c r="L382" s="348"/>
    </row>
    <row r="383" spans="1:12" s="74" customFormat="1" ht="20.25" x14ac:dyDescent="0.3">
      <c r="A383" s="343"/>
      <c r="B383" s="344" t="s">
        <v>91</v>
      </c>
      <c r="C383" s="345" t="s">
        <v>383</v>
      </c>
      <c r="D383" s="345"/>
      <c r="E383" s="346"/>
      <c r="F383" s="346"/>
      <c r="G383" s="347"/>
      <c r="H383" s="346"/>
      <c r="I383" s="346"/>
      <c r="J383" s="345"/>
      <c r="K383" s="348" t="s">
        <v>386</v>
      </c>
      <c r="L383" s="348"/>
    </row>
    <row r="384" spans="1:12" s="74" customFormat="1" ht="20.25" x14ac:dyDescent="0.3">
      <c r="A384" s="349"/>
      <c r="B384" s="350" t="s">
        <v>26</v>
      </c>
      <c r="C384" s="351"/>
      <c r="D384" s="351"/>
      <c r="E384" s="352"/>
      <c r="F384" s="352"/>
      <c r="G384" s="353"/>
      <c r="H384" s="352"/>
      <c r="I384" s="352"/>
      <c r="J384" s="351"/>
      <c r="K384" s="354" t="s">
        <v>387</v>
      </c>
      <c r="L384" s="354"/>
    </row>
    <row r="385" spans="1:12" s="74" customFormat="1" ht="20.25" x14ac:dyDescent="0.3">
      <c r="A385" s="83">
        <v>44</v>
      </c>
      <c r="B385" s="84" t="s">
        <v>93</v>
      </c>
      <c r="C385" s="85" t="s">
        <v>407</v>
      </c>
      <c r="D385" s="85" t="s">
        <v>7</v>
      </c>
      <c r="E385" s="96"/>
      <c r="F385" s="96"/>
      <c r="G385" s="262">
        <v>9000000</v>
      </c>
      <c r="H385" s="96">
        <v>9000000</v>
      </c>
      <c r="I385" s="96">
        <v>9000000</v>
      </c>
      <c r="J385" s="95" t="s">
        <v>20</v>
      </c>
      <c r="K385" s="87" t="s">
        <v>31</v>
      </c>
      <c r="L385" s="87" t="s">
        <v>21</v>
      </c>
    </row>
    <row r="386" spans="1:12" s="74" customFormat="1" ht="20.25" x14ac:dyDescent="0.3">
      <c r="A386" s="70"/>
      <c r="B386" s="69" t="s">
        <v>128</v>
      </c>
      <c r="C386" s="71" t="s">
        <v>388</v>
      </c>
      <c r="D386" s="71" t="s">
        <v>278</v>
      </c>
      <c r="E386" s="69"/>
      <c r="F386" s="69"/>
      <c r="G386" s="72"/>
      <c r="H386" s="69"/>
      <c r="I386" s="69"/>
      <c r="J386" s="71" t="s">
        <v>23</v>
      </c>
      <c r="K386" s="73" t="s">
        <v>22</v>
      </c>
      <c r="L386" s="73"/>
    </row>
    <row r="387" spans="1:12" s="74" customFormat="1" ht="20.25" x14ac:dyDescent="0.3">
      <c r="A387" s="70"/>
      <c r="B387" s="69" t="s">
        <v>783</v>
      </c>
      <c r="C387" s="71" t="s">
        <v>389</v>
      </c>
      <c r="D387" s="71"/>
      <c r="E387" s="75"/>
      <c r="F387" s="75"/>
      <c r="G387" s="76"/>
      <c r="H387" s="75"/>
      <c r="I387" s="75"/>
      <c r="J387" s="71" t="s">
        <v>25</v>
      </c>
      <c r="K387" s="73" t="s">
        <v>24</v>
      </c>
      <c r="L387" s="73"/>
    </row>
    <row r="388" spans="1:12" s="74" customFormat="1" ht="20.25" x14ac:dyDescent="0.3">
      <c r="A388" s="70"/>
      <c r="B388" s="69" t="s">
        <v>91</v>
      </c>
      <c r="C388" s="71"/>
      <c r="D388" s="71"/>
      <c r="E388" s="75"/>
      <c r="F388" s="75"/>
      <c r="G388" s="76"/>
      <c r="H388" s="75"/>
      <c r="I388" s="75"/>
      <c r="J388" s="71"/>
      <c r="K388" s="73"/>
      <c r="L388" s="73"/>
    </row>
    <row r="389" spans="1:12" s="74" customFormat="1" ht="20.25" x14ac:dyDescent="0.3">
      <c r="A389" s="77"/>
      <c r="B389" s="78" t="s">
        <v>26</v>
      </c>
      <c r="C389" s="79"/>
      <c r="D389" s="79"/>
      <c r="E389" s="80"/>
      <c r="F389" s="80"/>
      <c r="G389" s="81"/>
      <c r="H389" s="80"/>
      <c r="I389" s="80"/>
      <c r="J389" s="79"/>
      <c r="K389" s="82"/>
      <c r="L389" s="82"/>
    </row>
    <row r="391" spans="1:12" s="74" customFormat="1" ht="20.25" x14ac:dyDescent="0.3">
      <c r="A391" s="361" t="s">
        <v>28</v>
      </c>
      <c r="B391" s="361"/>
      <c r="C391" s="361"/>
      <c r="D391" s="361"/>
      <c r="E391" s="361"/>
      <c r="F391" s="361"/>
      <c r="G391" s="361"/>
      <c r="H391" s="361"/>
      <c r="I391" s="361"/>
      <c r="J391" s="361"/>
      <c r="K391" s="361"/>
      <c r="L391" s="361"/>
    </row>
    <row r="392" spans="1:12" s="74" customFormat="1" ht="20.25" x14ac:dyDescent="0.3">
      <c r="A392" s="361" t="s">
        <v>86</v>
      </c>
      <c r="B392" s="361"/>
      <c r="C392" s="361"/>
      <c r="D392" s="361"/>
      <c r="E392" s="361"/>
      <c r="F392" s="361"/>
      <c r="G392" s="361"/>
      <c r="H392" s="361"/>
      <c r="I392" s="361"/>
      <c r="J392" s="361"/>
      <c r="K392" s="361"/>
      <c r="L392" s="361"/>
    </row>
    <row r="393" spans="1:12" s="74" customFormat="1" ht="20.25" x14ac:dyDescent="0.3">
      <c r="A393" s="361" t="s">
        <v>29</v>
      </c>
      <c r="B393" s="361"/>
      <c r="C393" s="361"/>
      <c r="D393" s="361"/>
      <c r="E393" s="361"/>
      <c r="F393" s="361"/>
      <c r="G393" s="361"/>
      <c r="H393" s="361"/>
      <c r="I393" s="361"/>
      <c r="J393" s="361"/>
      <c r="K393" s="361"/>
      <c r="L393" s="361"/>
    </row>
    <row r="394" spans="1:12" s="74" customFormat="1" ht="20.25" x14ac:dyDescent="0.3">
      <c r="A394" s="74" t="s">
        <v>1</v>
      </c>
      <c r="D394" s="88"/>
      <c r="E394" s="88"/>
      <c r="F394" s="88"/>
      <c r="G394" s="88"/>
      <c r="H394" s="88"/>
      <c r="I394" s="88"/>
      <c r="J394" s="88"/>
      <c r="K394" s="88"/>
      <c r="L394" s="89" t="s">
        <v>30</v>
      </c>
    </row>
    <row r="395" spans="1:12" s="74" customFormat="1" ht="20.25" x14ac:dyDescent="0.3">
      <c r="A395" s="74" t="s">
        <v>3</v>
      </c>
      <c r="D395" s="88"/>
      <c r="E395" s="88"/>
      <c r="F395" s="88"/>
      <c r="G395" s="88"/>
      <c r="H395" s="88"/>
      <c r="I395" s="88"/>
      <c r="J395" s="88"/>
      <c r="K395" s="88"/>
      <c r="L395" s="88"/>
    </row>
    <row r="396" spans="1:12" s="74" customFormat="1" ht="21" customHeight="1" x14ac:dyDescent="0.3">
      <c r="A396" s="74" t="s">
        <v>4</v>
      </c>
      <c r="L396" s="88"/>
    </row>
    <row r="397" spans="1:12" s="74" customFormat="1" ht="17.25" customHeight="1" x14ac:dyDescent="0.3">
      <c r="A397" s="74" t="s">
        <v>5</v>
      </c>
    </row>
    <row r="398" spans="1:12" s="74" customFormat="1" ht="20.25" x14ac:dyDescent="0.3">
      <c r="A398" s="362" t="s">
        <v>6</v>
      </c>
      <c r="B398" s="362" t="s">
        <v>7</v>
      </c>
      <c r="C398" s="362" t="s">
        <v>8</v>
      </c>
      <c r="D398" s="90" t="s">
        <v>9</v>
      </c>
      <c r="E398" s="364"/>
      <c r="F398" s="364"/>
      <c r="G398" s="364"/>
      <c r="H398" s="364"/>
      <c r="I398" s="365"/>
      <c r="J398" s="85" t="s">
        <v>10</v>
      </c>
      <c r="K398" s="362" t="s">
        <v>11</v>
      </c>
      <c r="L398" s="362" t="s">
        <v>12</v>
      </c>
    </row>
    <row r="399" spans="1:12" s="74" customFormat="1" ht="39.75" customHeight="1" x14ac:dyDescent="0.3">
      <c r="A399" s="363"/>
      <c r="B399" s="363"/>
      <c r="C399" s="363"/>
      <c r="D399" s="92" t="s">
        <v>13</v>
      </c>
      <c r="E399" s="93" t="s">
        <v>835</v>
      </c>
      <c r="F399" s="93" t="s">
        <v>836</v>
      </c>
      <c r="G399" s="93" t="s">
        <v>16</v>
      </c>
      <c r="H399" s="93" t="s">
        <v>261</v>
      </c>
      <c r="I399" s="93" t="s">
        <v>18</v>
      </c>
      <c r="J399" s="91" t="s">
        <v>19</v>
      </c>
      <c r="K399" s="363"/>
      <c r="L399" s="363"/>
    </row>
    <row r="400" spans="1:12" s="74" customFormat="1" ht="20.25" x14ac:dyDescent="0.3">
      <c r="A400" s="83">
        <v>45</v>
      </c>
      <c r="B400" s="84" t="s">
        <v>87</v>
      </c>
      <c r="C400" s="85" t="s">
        <v>237</v>
      </c>
      <c r="D400" s="85" t="s">
        <v>345</v>
      </c>
      <c r="E400" s="84"/>
      <c r="F400" s="84"/>
      <c r="G400" s="214">
        <v>6281550</v>
      </c>
      <c r="H400" s="215">
        <v>6281550</v>
      </c>
      <c r="I400" s="215">
        <v>6281550</v>
      </c>
      <c r="J400" s="95" t="s">
        <v>20</v>
      </c>
      <c r="K400" s="87" t="s">
        <v>31</v>
      </c>
      <c r="L400" s="87" t="s">
        <v>21</v>
      </c>
    </row>
    <row r="401" spans="1:12" s="74" customFormat="1" ht="20.25" x14ac:dyDescent="0.3">
      <c r="A401" s="70"/>
      <c r="B401" s="69" t="s">
        <v>88</v>
      </c>
      <c r="C401" s="71" t="s">
        <v>380</v>
      </c>
      <c r="D401" s="71" t="s">
        <v>584</v>
      </c>
      <c r="E401" s="75"/>
      <c r="F401" s="75"/>
      <c r="G401" s="300"/>
      <c r="H401" s="75"/>
      <c r="I401" s="75"/>
      <c r="J401" s="71" t="s">
        <v>23</v>
      </c>
      <c r="K401" s="73" t="s">
        <v>22</v>
      </c>
      <c r="L401" s="73"/>
    </row>
    <row r="402" spans="1:12" s="74" customFormat="1" ht="20.25" x14ac:dyDescent="0.3">
      <c r="A402" s="70"/>
      <c r="B402" s="69" t="s">
        <v>129</v>
      </c>
      <c r="C402" s="71" t="s">
        <v>381</v>
      </c>
      <c r="D402" s="71" t="s">
        <v>618</v>
      </c>
      <c r="E402" s="75"/>
      <c r="F402" s="75"/>
      <c r="G402" s="300"/>
      <c r="H402" s="75"/>
      <c r="I402" s="75"/>
      <c r="J402" s="71" t="s">
        <v>25</v>
      </c>
      <c r="K402" s="73" t="s">
        <v>24</v>
      </c>
      <c r="L402" s="73"/>
    </row>
    <row r="403" spans="1:12" s="74" customFormat="1" ht="20.25" x14ac:dyDescent="0.3">
      <c r="A403" s="70"/>
      <c r="B403" s="69" t="s">
        <v>89</v>
      </c>
      <c r="C403" s="71" t="s">
        <v>382</v>
      </c>
      <c r="D403" s="139" t="s">
        <v>586</v>
      </c>
      <c r="E403" s="75"/>
      <c r="F403" s="75"/>
      <c r="G403" s="300"/>
      <c r="H403" s="75"/>
      <c r="I403" s="75"/>
      <c r="J403" s="71"/>
      <c r="K403" s="73"/>
      <c r="L403" s="73"/>
    </row>
    <row r="404" spans="1:12" s="74" customFormat="1" ht="20.25" x14ac:dyDescent="0.3">
      <c r="A404" s="70"/>
      <c r="B404" s="69" t="s">
        <v>90</v>
      </c>
      <c r="C404" s="71"/>
      <c r="D404" s="71" t="s">
        <v>264</v>
      </c>
      <c r="E404" s="75"/>
      <c r="F404" s="75"/>
      <c r="G404" s="300"/>
      <c r="H404" s="75"/>
      <c r="I404" s="75"/>
      <c r="J404" s="71"/>
      <c r="K404" s="73"/>
      <c r="L404" s="73"/>
    </row>
    <row r="405" spans="1:12" s="74" customFormat="1" ht="20.25" x14ac:dyDescent="0.3">
      <c r="A405" s="77"/>
      <c r="B405" s="78" t="s">
        <v>26</v>
      </c>
      <c r="C405" s="79"/>
      <c r="D405" s="79"/>
      <c r="E405" s="80"/>
      <c r="F405" s="80"/>
      <c r="G405" s="301"/>
      <c r="H405" s="80"/>
      <c r="I405" s="80"/>
      <c r="J405" s="79"/>
      <c r="K405" s="82"/>
      <c r="L405" s="82"/>
    </row>
    <row r="406" spans="1:12" s="74" customFormat="1" ht="20.25" x14ac:dyDescent="0.3">
      <c r="A406" s="70">
        <v>46</v>
      </c>
      <c r="B406" s="69" t="s">
        <v>93</v>
      </c>
      <c r="C406" s="85" t="s">
        <v>407</v>
      </c>
      <c r="D406" s="85" t="s">
        <v>7</v>
      </c>
      <c r="E406" s="76"/>
      <c r="F406" s="76"/>
      <c r="G406" s="262">
        <v>9800000</v>
      </c>
      <c r="H406" s="96">
        <v>9800000</v>
      </c>
      <c r="I406" s="96">
        <v>9800000</v>
      </c>
      <c r="J406" s="75" t="s">
        <v>20</v>
      </c>
      <c r="K406" s="73" t="s">
        <v>31</v>
      </c>
      <c r="L406" s="73" t="s">
        <v>21</v>
      </c>
    </row>
    <row r="407" spans="1:12" s="74" customFormat="1" ht="20.25" x14ac:dyDescent="0.3">
      <c r="A407" s="70"/>
      <c r="B407" s="69" t="s">
        <v>130</v>
      </c>
      <c r="C407" s="71" t="s">
        <v>388</v>
      </c>
      <c r="D407" s="71" t="s">
        <v>278</v>
      </c>
      <c r="E407" s="69"/>
      <c r="F407" s="69"/>
      <c r="G407" s="72"/>
      <c r="H407" s="69"/>
      <c r="I407" s="69"/>
      <c r="J407" s="71" t="s">
        <v>23</v>
      </c>
      <c r="K407" s="73" t="s">
        <v>22</v>
      </c>
      <c r="L407" s="73"/>
    </row>
    <row r="408" spans="1:12" s="74" customFormat="1" ht="20.25" x14ac:dyDescent="0.3">
      <c r="A408" s="70"/>
      <c r="B408" s="69" t="s">
        <v>784</v>
      </c>
      <c r="C408" s="71" t="s">
        <v>389</v>
      </c>
      <c r="D408" s="71"/>
      <c r="E408" s="75"/>
      <c r="F408" s="75"/>
      <c r="G408" s="76"/>
      <c r="H408" s="75"/>
      <c r="I408" s="75"/>
      <c r="J408" s="71" t="s">
        <v>25</v>
      </c>
      <c r="K408" s="73" t="s">
        <v>24</v>
      </c>
      <c r="L408" s="73"/>
    </row>
    <row r="409" spans="1:12" s="74" customFormat="1" ht="20.25" x14ac:dyDescent="0.3">
      <c r="A409" s="70"/>
      <c r="B409" s="69" t="s">
        <v>91</v>
      </c>
      <c r="C409" s="71"/>
      <c r="D409" s="71"/>
      <c r="E409" s="75"/>
      <c r="F409" s="75"/>
      <c r="G409" s="76"/>
      <c r="H409" s="75"/>
      <c r="I409" s="75"/>
      <c r="J409" s="71"/>
      <c r="K409" s="73"/>
      <c r="L409" s="73"/>
    </row>
    <row r="410" spans="1:12" s="74" customFormat="1" ht="20.25" x14ac:dyDescent="0.3">
      <c r="A410" s="77"/>
      <c r="B410" s="78" t="s">
        <v>26</v>
      </c>
      <c r="C410" s="79"/>
      <c r="D410" s="79"/>
      <c r="E410" s="80"/>
      <c r="F410" s="80"/>
      <c r="G410" s="81"/>
      <c r="H410" s="80"/>
      <c r="I410" s="80"/>
      <c r="J410" s="79"/>
      <c r="K410" s="82"/>
      <c r="L410" s="82"/>
    </row>
    <row r="411" spans="1:12" s="74" customFormat="1" ht="22.5" customHeight="1" x14ac:dyDescent="0.3">
      <c r="A411" s="336">
        <v>47</v>
      </c>
      <c r="B411" s="339" t="s">
        <v>94</v>
      </c>
      <c r="C411" s="338" t="s">
        <v>497</v>
      </c>
      <c r="D411" s="338" t="s">
        <v>7</v>
      </c>
      <c r="E411" s="358"/>
      <c r="F411" s="358"/>
      <c r="G411" s="358">
        <v>300000</v>
      </c>
      <c r="H411" s="358">
        <v>300000</v>
      </c>
      <c r="I411" s="358">
        <v>300000</v>
      </c>
      <c r="J411" s="341" t="s">
        <v>20</v>
      </c>
      <c r="K411" s="342" t="s">
        <v>268</v>
      </c>
      <c r="L411" s="342" t="s">
        <v>21</v>
      </c>
    </row>
    <row r="412" spans="1:12" s="74" customFormat="1" ht="20.25" x14ac:dyDescent="0.3">
      <c r="A412" s="343"/>
      <c r="B412" s="344" t="s">
        <v>132</v>
      </c>
      <c r="C412" s="345" t="s">
        <v>405</v>
      </c>
      <c r="D412" s="345" t="s">
        <v>278</v>
      </c>
      <c r="E412" s="344"/>
      <c r="F412" s="344"/>
      <c r="G412" s="359"/>
      <c r="H412" s="344"/>
      <c r="I412" s="344"/>
      <c r="J412" s="345" t="s">
        <v>23</v>
      </c>
      <c r="K412" s="348" t="s">
        <v>384</v>
      </c>
      <c r="L412" s="348"/>
    </row>
    <row r="413" spans="1:12" s="74" customFormat="1" ht="20.25" x14ac:dyDescent="0.3">
      <c r="A413" s="343"/>
      <c r="B413" s="344" t="s">
        <v>784</v>
      </c>
      <c r="C413" s="345" t="s">
        <v>445</v>
      </c>
      <c r="D413" s="345"/>
      <c r="E413" s="346"/>
      <c r="F413" s="346"/>
      <c r="G413" s="347"/>
      <c r="H413" s="346"/>
      <c r="I413" s="346"/>
      <c r="J413" s="345" t="s">
        <v>25</v>
      </c>
      <c r="K413" s="348" t="s">
        <v>385</v>
      </c>
      <c r="L413" s="348"/>
    </row>
    <row r="414" spans="1:12" s="74" customFormat="1" ht="20.25" x14ac:dyDescent="0.3">
      <c r="A414" s="343"/>
      <c r="B414" s="344" t="s">
        <v>91</v>
      </c>
      <c r="C414" s="345" t="s">
        <v>383</v>
      </c>
      <c r="D414" s="345"/>
      <c r="E414" s="346"/>
      <c r="F414" s="346"/>
      <c r="G414" s="347"/>
      <c r="H414" s="346"/>
      <c r="I414" s="346"/>
      <c r="J414" s="345"/>
      <c r="K414" s="348" t="s">
        <v>386</v>
      </c>
      <c r="L414" s="348"/>
    </row>
    <row r="415" spans="1:12" s="74" customFormat="1" ht="20.25" x14ac:dyDescent="0.3">
      <c r="A415" s="349"/>
      <c r="B415" s="350" t="s">
        <v>26</v>
      </c>
      <c r="C415" s="351"/>
      <c r="D415" s="351"/>
      <c r="E415" s="352"/>
      <c r="F415" s="352"/>
      <c r="G415" s="353"/>
      <c r="H415" s="352"/>
      <c r="I415" s="352"/>
      <c r="J415" s="351"/>
      <c r="K415" s="354" t="s">
        <v>387</v>
      </c>
      <c r="L415" s="354"/>
    </row>
    <row r="417" spans="1:12" s="74" customFormat="1" ht="20.25" x14ac:dyDescent="0.3">
      <c r="A417" s="361" t="s">
        <v>28</v>
      </c>
      <c r="B417" s="361"/>
      <c r="C417" s="361"/>
      <c r="D417" s="361"/>
      <c r="E417" s="361"/>
      <c r="F417" s="361"/>
      <c r="G417" s="361"/>
      <c r="H417" s="361"/>
      <c r="I417" s="361"/>
      <c r="J417" s="361"/>
      <c r="K417" s="361"/>
      <c r="L417" s="361"/>
    </row>
    <row r="418" spans="1:12" s="74" customFormat="1" ht="20.25" x14ac:dyDescent="0.3">
      <c r="A418" s="361" t="s">
        <v>86</v>
      </c>
      <c r="B418" s="361"/>
      <c r="C418" s="361"/>
      <c r="D418" s="361"/>
      <c r="E418" s="361"/>
      <c r="F418" s="361"/>
      <c r="G418" s="361"/>
      <c r="H418" s="361"/>
      <c r="I418" s="361"/>
      <c r="J418" s="361"/>
      <c r="K418" s="361"/>
      <c r="L418" s="361"/>
    </row>
    <row r="419" spans="1:12" s="74" customFormat="1" ht="20.25" x14ac:dyDescent="0.3">
      <c r="A419" s="361" t="s">
        <v>29</v>
      </c>
      <c r="B419" s="361"/>
      <c r="C419" s="361"/>
      <c r="D419" s="361"/>
      <c r="E419" s="361"/>
      <c r="F419" s="361"/>
      <c r="G419" s="361"/>
      <c r="H419" s="361"/>
      <c r="I419" s="361"/>
      <c r="J419" s="361"/>
      <c r="K419" s="361"/>
      <c r="L419" s="361"/>
    </row>
    <row r="420" spans="1:12" s="74" customFormat="1" ht="20.25" x14ac:dyDescent="0.3">
      <c r="A420" s="74" t="s">
        <v>1</v>
      </c>
      <c r="D420" s="88"/>
      <c r="E420" s="88"/>
      <c r="F420" s="88"/>
      <c r="G420" s="88"/>
      <c r="H420" s="88"/>
      <c r="I420" s="88"/>
      <c r="J420" s="88"/>
      <c r="K420" s="88"/>
      <c r="L420" s="89" t="s">
        <v>30</v>
      </c>
    </row>
    <row r="421" spans="1:12" s="74" customFormat="1" ht="20.25" x14ac:dyDescent="0.3">
      <c r="A421" s="74" t="s">
        <v>3</v>
      </c>
      <c r="D421" s="88"/>
      <c r="E421" s="88"/>
      <c r="F421" s="88"/>
      <c r="G421" s="88"/>
      <c r="H421" s="88"/>
      <c r="I421" s="88"/>
      <c r="J421" s="88"/>
      <c r="K421" s="88"/>
      <c r="L421" s="88"/>
    </row>
    <row r="422" spans="1:12" s="74" customFormat="1" ht="21" customHeight="1" x14ac:dyDescent="0.3">
      <c r="A422" s="74" t="s">
        <v>4</v>
      </c>
      <c r="L422" s="88"/>
    </row>
    <row r="423" spans="1:12" s="74" customFormat="1" ht="17.25" customHeight="1" x14ac:dyDescent="0.3">
      <c r="A423" s="74" t="s">
        <v>5</v>
      </c>
    </row>
    <row r="424" spans="1:12" s="74" customFormat="1" ht="20.25" x14ac:dyDescent="0.3">
      <c r="A424" s="362" t="s">
        <v>6</v>
      </c>
      <c r="B424" s="362" t="s">
        <v>7</v>
      </c>
      <c r="C424" s="362" t="s">
        <v>8</v>
      </c>
      <c r="D424" s="90" t="s">
        <v>9</v>
      </c>
      <c r="E424" s="364"/>
      <c r="F424" s="364"/>
      <c r="G424" s="364"/>
      <c r="H424" s="364"/>
      <c r="I424" s="365"/>
      <c r="J424" s="85" t="s">
        <v>10</v>
      </c>
      <c r="K424" s="362" t="s">
        <v>11</v>
      </c>
      <c r="L424" s="362" t="s">
        <v>12</v>
      </c>
    </row>
    <row r="425" spans="1:12" s="74" customFormat="1" ht="40.5" customHeight="1" x14ac:dyDescent="0.3">
      <c r="A425" s="363"/>
      <c r="B425" s="363"/>
      <c r="C425" s="363"/>
      <c r="D425" s="92" t="s">
        <v>13</v>
      </c>
      <c r="E425" s="93" t="s">
        <v>835</v>
      </c>
      <c r="F425" s="93" t="s">
        <v>836</v>
      </c>
      <c r="G425" s="93" t="s">
        <v>16</v>
      </c>
      <c r="H425" s="93" t="s">
        <v>261</v>
      </c>
      <c r="I425" s="93" t="s">
        <v>18</v>
      </c>
      <c r="J425" s="91" t="s">
        <v>19</v>
      </c>
      <c r="K425" s="363"/>
      <c r="L425" s="363"/>
    </row>
    <row r="426" spans="1:12" s="74" customFormat="1" ht="20.25" x14ac:dyDescent="0.3">
      <c r="A426" s="70">
        <v>48</v>
      </c>
      <c r="B426" s="68" t="s">
        <v>92</v>
      </c>
      <c r="C426" s="85" t="s">
        <v>407</v>
      </c>
      <c r="D426" s="85" t="s">
        <v>7</v>
      </c>
      <c r="E426" s="69"/>
      <c r="F426" s="69"/>
      <c r="G426" s="213">
        <v>900000</v>
      </c>
      <c r="H426" s="213">
        <v>900000</v>
      </c>
      <c r="I426" s="213">
        <v>900000</v>
      </c>
      <c r="J426" s="95" t="s">
        <v>20</v>
      </c>
      <c r="K426" s="87" t="s">
        <v>402</v>
      </c>
      <c r="L426" s="87" t="s">
        <v>21</v>
      </c>
    </row>
    <row r="427" spans="1:12" s="74" customFormat="1" ht="20.25" x14ac:dyDescent="0.3">
      <c r="A427" s="70"/>
      <c r="B427" s="69" t="s">
        <v>100</v>
      </c>
      <c r="C427" s="71" t="s">
        <v>408</v>
      </c>
      <c r="D427" s="71" t="s">
        <v>278</v>
      </c>
      <c r="E427" s="75"/>
      <c r="F427" s="75"/>
      <c r="G427" s="76"/>
      <c r="H427" s="75"/>
      <c r="I427" s="75"/>
      <c r="J427" s="71" t="s">
        <v>23</v>
      </c>
      <c r="K427" s="73" t="s">
        <v>403</v>
      </c>
      <c r="L427" s="73"/>
    </row>
    <row r="428" spans="1:12" s="74" customFormat="1" ht="20.25" x14ac:dyDescent="0.3">
      <c r="A428" s="70"/>
      <c r="B428" s="69" t="s">
        <v>133</v>
      </c>
      <c r="C428" s="71" t="s">
        <v>444</v>
      </c>
      <c r="D428" s="71"/>
      <c r="E428" s="75"/>
      <c r="F428" s="75"/>
      <c r="G428" s="76"/>
      <c r="H428" s="75"/>
      <c r="I428" s="75"/>
      <c r="J428" s="71" t="s">
        <v>25</v>
      </c>
      <c r="K428" s="73" t="s">
        <v>404</v>
      </c>
      <c r="L428" s="73"/>
    </row>
    <row r="429" spans="1:12" s="74" customFormat="1" ht="20.25" x14ac:dyDescent="0.3">
      <c r="A429" s="70"/>
      <c r="B429" s="69" t="s">
        <v>89</v>
      </c>
      <c r="C429" s="71" t="s">
        <v>427</v>
      </c>
      <c r="D429" s="71"/>
      <c r="E429" s="75"/>
      <c r="F429" s="75"/>
      <c r="G429" s="76"/>
      <c r="H429" s="75"/>
      <c r="I429" s="75"/>
      <c r="J429" s="71"/>
      <c r="K429" s="73" t="s">
        <v>236</v>
      </c>
      <c r="L429" s="73"/>
    </row>
    <row r="430" spans="1:12" s="74" customFormat="1" ht="20.25" x14ac:dyDescent="0.3">
      <c r="A430" s="70"/>
      <c r="B430" s="69" t="s">
        <v>90</v>
      </c>
      <c r="C430" s="71"/>
      <c r="D430" s="71"/>
      <c r="E430" s="75"/>
      <c r="F430" s="75"/>
      <c r="G430" s="76"/>
      <c r="H430" s="75"/>
      <c r="I430" s="75"/>
      <c r="J430" s="71"/>
      <c r="K430" s="73"/>
      <c r="L430" s="73"/>
    </row>
    <row r="431" spans="1:12" s="74" customFormat="1" ht="20.25" x14ac:dyDescent="0.3">
      <c r="A431" s="77"/>
      <c r="B431" s="78" t="s">
        <v>26</v>
      </c>
      <c r="C431" s="79"/>
      <c r="D431" s="79"/>
      <c r="E431" s="80"/>
      <c r="F431" s="80"/>
      <c r="G431" s="81"/>
      <c r="H431" s="80"/>
      <c r="I431" s="80"/>
      <c r="J431" s="79"/>
      <c r="K431" s="82"/>
      <c r="L431" s="82"/>
    </row>
    <row r="432" spans="1:12" s="74" customFormat="1" ht="20.25" x14ac:dyDescent="0.3">
      <c r="A432" s="83">
        <v>49</v>
      </c>
      <c r="B432" s="84" t="s">
        <v>87</v>
      </c>
      <c r="C432" s="85" t="s">
        <v>237</v>
      </c>
      <c r="D432" s="85" t="s">
        <v>345</v>
      </c>
      <c r="E432" s="84"/>
      <c r="F432" s="84"/>
      <c r="G432" s="214">
        <v>5182925</v>
      </c>
      <c r="H432" s="215">
        <v>5182925</v>
      </c>
      <c r="I432" s="215">
        <v>5182925</v>
      </c>
      <c r="J432" s="95" t="s">
        <v>20</v>
      </c>
      <c r="K432" s="87" t="s">
        <v>31</v>
      </c>
      <c r="L432" s="87" t="s">
        <v>21</v>
      </c>
    </row>
    <row r="433" spans="1:12" s="74" customFormat="1" ht="20.25" x14ac:dyDescent="0.3">
      <c r="A433" s="70"/>
      <c r="B433" s="69" t="s">
        <v>88</v>
      </c>
      <c r="C433" s="71" t="s">
        <v>380</v>
      </c>
      <c r="D433" s="71" t="s">
        <v>584</v>
      </c>
      <c r="E433" s="75"/>
      <c r="F433" s="75"/>
      <c r="G433" s="76"/>
      <c r="H433" s="75"/>
      <c r="I433" s="75"/>
      <c r="J433" s="71" t="s">
        <v>23</v>
      </c>
      <c r="K433" s="73" t="s">
        <v>22</v>
      </c>
      <c r="L433" s="73"/>
    </row>
    <row r="434" spans="1:12" s="74" customFormat="1" ht="20.25" x14ac:dyDescent="0.3">
      <c r="A434" s="70"/>
      <c r="B434" s="69" t="s">
        <v>134</v>
      </c>
      <c r="C434" s="71" t="s">
        <v>381</v>
      </c>
      <c r="D434" s="71" t="s">
        <v>639</v>
      </c>
      <c r="E434" s="75"/>
      <c r="F434" s="75"/>
      <c r="G434" s="76"/>
      <c r="H434" s="75"/>
      <c r="I434" s="75"/>
      <c r="J434" s="71" t="s">
        <v>25</v>
      </c>
      <c r="K434" s="73" t="s">
        <v>24</v>
      </c>
      <c r="L434" s="73"/>
    </row>
    <row r="435" spans="1:12" s="74" customFormat="1" ht="20.25" x14ac:dyDescent="0.3">
      <c r="A435" s="70"/>
      <c r="B435" s="69" t="s">
        <v>89</v>
      </c>
      <c r="C435" s="71" t="s">
        <v>382</v>
      </c>
      <c r="D435" s="139" t="s">
        <v>586</v>
      </c>
      <c r="E435" s="75"/>
      <c r="F435" s="75"/>
      <c r="G435" s="76"/>
      <c r="H435" s="75"/>
      <c r="I435" s="75"/>
      <c r="J435" s="71"/>
      <c r="K435" s="73"/>
      <c r="L435" s="73"/>
    </row>
    <row r="436" spans="1:12" s="74" customFormat="1" ht="20.25" x14ac:dyDescent="0.3">
      <c r="A436" s="70"/>
      <c r="B436" s="69" t="s">
        <v>90</v>
      </c>
      <c r="C436" s="71"/>
      <c r="D436" s="71" t="s">
        <v>264</v>
      </c>
      <c r="E436" s="75"/>
      <c r="F436" s="75"/>
      <c r="G436" s="76"/>
      <c r="H436" s="75"/>
      <c r="I436" s="75"/>
      <c r="J436" s="71"/>
      <c r="K436" s="73"/>
      <c r="L436" s="73"/>
    </row>
    <row r="437" spans="1:12" s="74" customFormat="1" ht="20.25" x14ac:dyDescent="0.3">
      <c r="A437" s="77"/>
      <c r="B437" s="78" t="s">
        <v>26</v>
      </c>
      <c r="C437" s="79"/>
      <c r="D437" s="79"/>
      <c r="E437" s="80"/>
      <c r="F437" s="80"/>
      <c r="G437" s="81"/>
      <c r="H437" s="80"/>
      <c r="I437" s="80"/>
      <c r="J437" s="79"/>
      <c r="K437" s="82"/>
      <c r="L437" s="82"/>
    </row>
    <row r="438" spans="1:12" s="74" customFormat="1" ht="20.25" x14ac:dyDescent="0.3">
      <c r="A438" s="83">
        <v>50</v>
      </c>
      <c r="B438" s="84" t="s">
        <v>93</v>
      </c>
      <c r="C438" s="85" t="s">
        <v>407</v>
      </c>
      <c r="D438" s="85" t="s">
        <v>7</v>
      </c>
      <c r="E438" s="76"/>
      <c r="F438" s="76"/>
      <c r="G438" s="262">
        <v>9800000</v>
      </c>
      <c r="H438" s="96">
        <v>9800000</v>
      </c>
      <c r="I438" s="96">
        <v>9800000</v>
      </c>
      <c r="J438" s="75" t="s">
        <v>20</v>
      </c>
      <c r="K438" s="73" t="s">
        <v>31</v>
      </c>
      <c r="L438" s="73" t="s">
        <v>21</v>
      </c>
    </row>
    <row r="439" spans="1:12" s="74" customFormat="1" ht="20.25" x14ac:dyDescent="0.3">
      <c r="A439" s="70"/>
      <c r="B439" s="69" t="s">
        <v>135</v>
      </c>
      <c r="C439" s="71" t="s">
        <v>388</v>
      </c>
      <c r="D439" s="71" t="s">
        <v>278</v>
      </c>
      <c r="E439" s="69"/>
      <c r="F439" s="69"/>
      <c r="G439" s="72"/>
      <c r="H439" s="69"/>
      <c r="I439" s="69"/>
      <c r="J439" s="71" t="s">
        <v>23</v>
      </c>
      <c r="K439" s="73" t="s">
        <v>22</v>
      </c>
      <c r="L439" s="73"/>
    </row>
    <row r="440" spans="1:12" s="74" customFormat="1" ht="20.25" x14ac:dyDescent="0.3">
      <c r="A440" s="70"/>
      <c r="B440" s="69" t="s">
        <v>136</v>
      </c>
      <c r="C440" s="71" t="s">
        <v>389</v>
      </c>
      <c r="D440" s="71"/>
      <c r="E440" s="75"/>
      <c r="F440" s="75"/>
      <c r="G440" s="76"/>
      <c r="H440" s="75"/>
      <c r="I440" s="75"/>
      <c r="J440" s="71" t="s">
        <v>25</v>
      </c>
      <c r="K440" s="73" t="s">
        <v>24</v>
      </c>
      <c r="L440" s="73"/>
    </row>
    <row r="441" spans="1:12" s="74" customFormat="1" ht="20.25" x14ac:dyDescent="0.3">
      <c r="A441" s="70"/>
      <c r="B441" s="69" t="s">
        <v>91</v>
      </c>
      <c r="C441" s="71"/>
      <c r="D441" s="71"/>
      <c r="E441" s="75"/>
      <c r="F441" s="75"/>
      <c r="G441" s="76"/>
      <c r="H441" s="75"/>
      <c r="I441" s="75"/>
      <c r="J441" s="71"/>
      <c r="K441" s="73"/>
      <c r="L441" s="73"/>
    </row>
    <row r="442" spans="1:12" s="74" customFormat="1" ht="20.25" x14ac:dyDescent="0.3">
      <c r="A442" s="77"/>
      <c r="B442" s="78" t="s">
        <v>26</v>
      </c>
      <c r="C442" s="79"/>
      <c r="D442" s="79"/>
      <c r="E442" s="80"/>
      <c r="F442" s="80"/>
      <c r="G442" s="81"/>
      <c r="H442" s="80"/>
      <c r="I442" s="80"/>
      <c r="J442" s="79"/>
      <c r="K442" s="82"/>
      <c r="L442" s="82"/>
    </row>
    <row r="443" spans="1:12" s="74" customFormat="1" ht="20.25" x14ac:dyDescent="0.3">
      <c r="A443" s="361" t="s">
        <v>28</v>
      </c>
      <c r="B443" s="361"/>
      <c r="C443" s="361"/>
      <c r="D443" s="361"/>
      <c r="E443" s="361"/>
      <c r="F443" s="361"/>
      <c r="G443" s="361"/>
      <c r="H443" s="361"/>
      <c r="I443" s="361"/>
      <c r="J443" s="361"/>
      <c r="K443" s="361"/>
      <c r="L443" s="361"/>
    </row>
    <row r="444" spans="1:12" s="74" customFormat="1" ht="20.25" x14ac:dyDescent="0.3">
      <c r="A444" s="361" t="s">
        <v>86</v>
      </c>
      <c r="B444" s="361"/>
      <c r="C444" s="361"/>
      <c r="D444" s="361"/>
      <c r="E444" s="361"/>
      <c r="F444" s="361"/>
      <c r="G444" s="361"/>
      <c r="H444" s="361"/>
      <c r="I444" s="361"/>
      <c r="J444" s="361"/>
      <c r="K444" s="361"/>
      <c r="L444" s="361"/>
    </row>
    <row r="445" spans="1:12" s="74" customFormat="1" ht="20.25" x14ac:dyDescent="0.3">
      <c r="A445" s="361" t="s">
        <v>29</v>
      </c>
      <c r="B445" s="361"/>
      <c r="C445" s="361"/>
      <c r="D445" s="361"/>
      <c r="E445" s="361"/>
      <c r="F445" s="361"/>
      <c r="G445" s="361"/>
      <c r="H445" s="361"/>
      <c r="I445" s="361"/>
      <c r="J445" s="361"/>
      <c r="K445" s="361"/>
      <c r="L445" s="361"/>
    </row>
    <row r="446" spans="1:12" s="74" customFormat="1" ht="20.25" x14ac:dyDescent="0.3">
      <c r="A446" s="74" t="s">
        <v>1</v>
      </c>
      <c r="D446" s="88"/>
      <c r="E446" s="88"/>
      <c r="F446" s="88"/>
      <c r="G446" s="88"/>
      <c r="H446" s="88"/>
      <c r="I446" s="88"/>
      <c r="J446" s="88"/>
      <c r="K446" s="88"/>
      <c r="L446" s="89" t="s">
        <v>30</v>
      </c>
    </row>
    <row r="447" spans="1:12" s="74" customFormat="1" ht="20.25" x14ac:dyDescent="0.3">
      <c r="A447" s="74" t="s">
        <v>3</v>
      </c>
      <c r="D447" s="88"/>
      <c r="E447" s="88"/>
      <c r="F447" s="88"/>
      <c r="G447" s="88"/>
      <c r="H447" s="88"/>
      <c r="I447" s="88"/>
      <c r="J447" s="88"/>
      <c r="K447" s="88"/>
      <c r="L447" s="88"/>
    </row>
    <row r="448" spans="1:12" s="74" customFormat="1" ht="21" customHeight="1" x14ac:dyDescent="0.3">
      <c r="A448" s="74" t="s">
        <v>4</v>
      </c>
      <c r="L448" s="88"/>
    </row>
    <row r="449" spans="1:12" s="74" customFormat="1" ht="17.25" customHeight="1" x14ac:dyDescent="0.3">
      <c r="A449" s="74" t="s">
        <v>5</v>
      </c>
    </row>
    <row r="450" spans="1:12" s="74" customFormat="1" ht="20.25" x14ac:dyDescent="0.3">
      <c r="A450" s="362" t="s">
        <v>6</v>
      </c>
      <c r="B450" s="362" t="s">
        <v>7</v>
      </c>
      <c r="C450" s="362" t="s">
        <v>8</v>
      </c>
      <c r="D450" s="90" t="s">
        <v>9</v>
      </c>
      <c r="E450" s="364"/>
      <c r="F450" s="364"/>
      <c r="G450" s="364"/>
      <c r="H450" s="364"/>
      <c r="I450" s="365"/>
      <c r="J450" s="85" t="s">
        <v>10</v>
      </c>
      <c r="K450" s="362" t="s">
        <v>11</v>
      </c>
      <c r="L450" s="362" t="s">
        <v>12</v>
      </c>
    </row>
    <row r="451" spans="1:12" s="74" customFormat="1" ht="34.5" customHeight="1" x14ac:dyDescent="0.3">
      <c r="A451" s="363"/>
      <c r="B451" s="363"/>
      <c r="C451" s="363"/>
      <c r="D451" s="92" t="s">
        <v>13</v>
      </c>
      <c r="E451" s="93" t="s">
        <v>835</v>
      </c>
      <c r="F451" s="93" t="s">
        <v>836</v>
      </c>
      <c r="G451" s="93" t="s">
        <v>16</v>
      </c>
      <c r="H451" s="93" t="s">
        <v>261</v>
      </c>
      <c r="I451" s="93" t="s">
        <v>18</v>
      </c>
      <c r="J451" s="91" t="s">
        <v>19</v>
      </c>
      <c r="K451" s="363"/>
      <c r="L451" s="363"/>
    </row>
    <row r="452" spans="1:12" s="74" customFormat="1" ht="20.25" x14ac:dyDescent="0.3">
      <c r="A452" s="70">
        <v>51</v>
      </c>
      <c r="B452" s="68" t="s">
        <v>92</v>
      </c>
      <c r="C452" s="85" t="s">
        <v>407</v>
      </c>
      <c r="D452" s="85" t="s">
        <v>7</v>
      </c>
      <c r="E452" s="69"/>
      <c r="F452" s="69"/>
      <c r="G452" s="213">
        <v>900000</v>
      </c>
      <c r="H452" s="213">
        <v>900000</v>
      </c>
      <c r="I452" s="213">
        <v>900000</v>
      </c>
      <c r="J452" s="95" t="s">
        <v>20</v>
      </c>
      <c r="K452" s="87" t="s">
        <v>402</v>
      </c>
      <c r="L452" s="87" t="s">
        <v>21</v>
      </c>
    </row>
    <row r="453" spans="1:12" s="74" customFormat="1" ht="20.25" x14ac:dyDescent="0.3">
      <c r="A453" s="70"/>
      <c r="B453" s="69" t="s">
        <v>100</v>
      </c>
      <c r="C453" s="71" t="s">
        <v>408</v>
      </c>
      <c r="D453" s="71" t="s">
        <v>278</v>
      </c>
      <c r="E453" s="75"/>
      <c r="F453" s="75"/>
      <c r="G453" s="76"/>
      <c r="H453" s="75"/>
      <c r="I453" s="75"/>
      <c r="J453" s="71" t="s">
        <v>23</v>
      </c>
      <c r="K453" s="73" t="s">
        <v>403</v>
      </c>
      <c r="L453" s="73"/>
    </row>
    <row r="454" spans="1:12" s="74" customFormat="1" ht="20.25" x14ac:dyDescent="0.3">
      <c r="A454" s="70"/>
      <c r="B454" s="69" t="s">
        <v>137</v>
      </c>
      <c r="C454" s="71" t="s">
        <v>444</v>
      </c>
      <c r="D454" s="71"/>
      <c r="E454" s="75"/>
      <c r="F454" s="75"/>
      <c r="G454" s="76"/>
      <c r="H454" s="75"/>
      <c r="I454" s="75"/>
      <c r="J454" s="71" t="s">
        <v>25</v>
      </c>
      <c r="K454" s="73" t="s">
        <v>404</v>
      </c>
      <c r="L454" s="73"/>
    </row>
    <row r="455" spans="1:12" s="74" customFormat="1" ht="20.25" x14ac:dyDescent="0.3">
      <c r="A455" s="70"/>
      <c r="B455" s="69" t="s">
        <v>89</v>
      </c>
      <c r="C455" s="71" t="s">
        <v>427</v>
      </c>
      <c r="D455" s="71"/>
      <c r="E455" s="75"/>
      <c r="F455" s="75"/>
      <c r="G455" s="76"/>
      <c r="H455" s="75"/>
      <c r="I455" s="75"/>
      <c r="J455" s="71"/>
      <c r="K455" s="73" t="s">
        <v>236</v>
      </c>
      <c r="L455" s="73"/>
    </row>
    <row r="456" spans="1:12" s="74" customFormat="1" ht="20.25" x14ac:dyDescent="0.3">
      <c r="A456" s="70"/>
      <c r="B456" s="69" t="s">
        <v>90</v>
      </c>
      <c r="C456" s="71"/>
      <c r="D456" s="71"/>
      <c r="E456" s="75"/>
      <c r="F456" s="75"/>
      <c r="G456" s="76"/>
      <c r="H456" s="75"/>
      <c r="I456" s="75"/>
      <c r="J456" s="71"/>
      <c r="K456" s="73"/>
      <c r="L456" s="73"/>
    </row>
    <row r="457" spans="1:12" s="74" customFormat="1" ht="20.25" x14ac:dyDescent="0.3">
      <c r="A457" s="77"/>
      <c r="B457" s="78" t="s">
        <v>26</v>
      </c>
      <c r="C457" s="79"/>
      <c r="D457" s="79"/>
      <c r="E457" s="80"/>
      <c r="F457" s="80"/>
      <c r="G457" s="81"/>
      <c r="H457" s="80"/>
      <c r="I457" s="80"/>
      <c r="J457" s="79"/>
      <c r="K457" s="82"/>
      <c r="L457" s="82"/>
    </row>
    <row r="458" spans="1:12" s="74" customFormat="1" ht="20.25" x14ac:dyDescent="0.3">
      <c r="A458" s="70">
        <v>52</v>
      </c>
      <c r="B458" s="68" t="s">
        <v>92</v>
      </c>
      <c r="C458" s="85" t="s">
        <v>407</v>
      </c>
      <c r="D458" s="85" t="s">
        <v>7</v>
      </c>
      <c r="E458" s="69"/>
      <c r="F458" s="69"/>
      <c r="G458" s="213">
        <v>900000</v>
      </c>
      <c r="H458" s="213">
        <v>900000</v>
      </c>
      <c r="I458" s="213">
        <v>900000</v>
      </c>
      <c r="J458" s="95" t="s">
        <v>20</v>
      </c>
      <c r="K458" s="87" t="s">
        <v>31</v>
      </c>
      <c r="L458" s="87" t="s">
        <v>21</v>
      </c>
    </row>
    <row r="459" spans="1:12" s="74" customFormat="1" ht="20.25" x14ac:dyDescent="0.3">
      <c r="A459" s="70"/>
      <c r="B459" s="69" t="s">
        <v>100</v>
      </c>
      <c r="C459" s="71" t="s">
        <v>408</v>
      </c>
      <c r="D459" s="71" t="s">
        <v>278</v>
      </c>
      <c r="E459" s="75"/>
      <c r="F459" s="75"/>
      <c r="G459" s="76"/>
      <c r="H459" s="75"/>
      <c r="I459" s="75"/>
      <c r="J459" s="71" t="s">
        <v>23</v>
      </c>
      <c r="K459" s="73" t="s">
        <v>22</v>
      </c>
      <c r="L459" s="73"/>
    </row>
    <row r="460" spans="1:12" s="74" customFormat="1" ht="20.25" x14ac:dyDescent="0.3">
      <c r="A460" s="70"/>
      <c r="B460" s="69" t="s">
        <v>138</v>
      </c>
      <c r="C460" s="71" t="s">
        <v>444</v>
      </c>
      <c r="D460" s="71"/>
      <c r="E460" s="75"/>
      <c r="F460" s="75"/>
      <c r="G460" s="76"/>
      <c r="H460" s="75"/>
      <c r="I460" s="75"/>
      <c r="J460" s="71" t="s">
        <v>25</v>
      </c>
      <c r="K460" s="73" t="s">
        <v>24</v>
      </c>
      <c r="L460" s="73"/>
    </row>
    <row r="461" spans="1:12" s="74" customFormat="1" ht="20.25" x14ac:dyDescent="0.3">
      <c r="A461" s="70"/>
      <c r="B461" s="69" t="s">
        <v>89</v>
      </c>
      <c r="C461" s="71" t="s">
        <v>427</v>
      </c>
      <c r="D461" s="71"/>
      <c r="E461" s="75"/>
      <c r="F461" s="75"/>
      <c r="G461" s="76"/>
      <c r="H461" s="75"/>
      <c r="I461" s="75"/>
      <c r="J461" s="71"/>
      <c r="K461" s="73"/>
      <c r="L461" s="73"/>
    </row>
    <row r="462" spans="1:12" s="74" customFormat="1" ht="20.25" x14ac:dyDescent="0.3">
      <c r="A462" s="70"/>
      <c r="B462" s="69" t="s">
        <v>90</v>
      </c>
      <c r="C462" s="71"/>
      <c r="D462" s="71"/>
      <c r="E462" s="75"/>
      <c r="F462" s="75"/>
      <c r="G462" s="76"/>
      <c r="H462" s="75"/>
      <c r="I462" s="75"/>
      <c r="J462" s="71"/>
      <c r="K462" s="73"/>
      <c r="L462" s="73"/>
    </row>
    <row r="463" spans="1:12" s="74" customFormat="1" ht="20.25" x14ac:dyDescent="0.3">
      <c r="A463" s="77"/>
      <c r="B463" s="78" t="s">
        <v>26</v>
      </c>
      <c r="C463" s="79"/>
      <c r="D463" s="79"/>
      <c r="E463" s="80"/>
      <c r="F463" s="80"/>
      <c r="G463" s="81"/>
      <c r="H463" s="80"/>
      <c r="I463" s="80"/>
      <c r="J463" s="79"/>
      <c r="K463" s="82"/>
      <c r="L463" s="82"/>
    </row>
    <row r="464" spans="1:12" s="74" customFormat="1" ht="22.5" customHeight="1" x14ac:dyDescent="0.3">
      <c r="A464" s="336">
        <v>53</v>
      </c>
      <c r="B464" s="339" t="s">
        <v>94</v>
      </c>
      <c r="C464" s="338" t="s">
        <v>786</v>
      </c>
      <c r="D464" s="338" t="s">
        <v>7</v>
      </c>
      <c r="E464" s="358"/>
      <c r="F464" s="358"/>
      <c r="G464" s="358">
        <v>300000</v>
      </c>
      <c r="H464" s="358">
        <v>300000</v>
      </c>
      <c r="I464" s="358">
        <v>300000</v>
      </c>
      <c r="J464" s="341" t="s">
        <v>20</v>
      </c>
      <c r="K464" s="342" t="s">
        <v>268</v>
      </c>
      <c r="L464" s="342" t="s">
        <v>21</v>
      </c>
    </row>
    <row r="465" spans="1:12" s="74" customFormat="1" ht="20.25" x14ac:dyDescent="0.3">
      <c r="A465" s="343"/>
      <c r="B465" s="344" t="s">
        <v>139</v>
      </c>
      <c r="C465" s="345" t="s">
        <v>787</v>
      </c>
      <c r="D465" s="345" t="s">
        <v>278</v>
      </c>
      <c r="E465" s="344"/>
      <c r="F465" s="344"/>
      <c r="G465" s="359"/>
      <c r="H465" s="344"/>
      <c r="I465" s="344"/>
      <c r="J465" s="345" t="s">
        <v>23</v>
      </c>
      <c r="K465" s="348" t="s">
        <v>384</v>
      </c>
      <c r="L465" s="348"/>
    </row>
    <row r="466" spans="1:12" s="74" customFormat="1" ht="20.25" x14ac:dyDescent="0.3">
      <c r="A466" s="343"/>
      <c r="B466" s="344" t="s">
        <v>785</v>
      </c>
      <c r="C466" s="345" t="s">
        <v>383</v>
      </c>
      <c r="D466" s="345"/>
      <c r="E466" s="346"/>
      <c r="F466" s="346"/>
      <c r="G466" s="347"/>
      <c r="H466" s="346"/>
      <c r="I466" s="346"/>
      <c r="J466" s="345" t="s">
        <v>25</v>
      </c>
      <c r="K466" s="348" t="s">
        <v>385</v>
      </c>
      <c r="L466" s="348"/>
    </row>
    <row r="467" spans="1:12" s="74" customFormat="1" ht="20.25" x14ac:dyDescent="0.3">
      <c r="A467" s="343"/>
      <c r="B467" s="344" t="s">
        <v>91</v>
      </c>
      <c r="C467" s="345"/>
      <c r="D467" s="345"/>
      <c r="E467" s="346"/>
      <c r="F467" s="346"/>
      <c r="G467" s="347"/>
      <c r="H467" s="346"/>
      <c r="I467" s="346"/>
      <c r="J467" s="345"/>
      <c r="K467" s="348" t="s">
        <v>386</v>
      </c>
      <c r="L467" s="348"/>
    </row>
    <row r="468" spans="1:12" s="74" customFormat="1" ht="20.25" x14ac:dyDescent="0.3">
      <c r="A468" s="349"/>
      <c r="B468" s="350" t="s">
        <v>26</v>
      </c>
      <c r="C468" s="351"/>
      <c r="D468" s="351"/>
      <c r="E468" s="352"/>
      <c r="F468" s="352"/>
      <c r="G468" s="353"/>
      <c r="H468" s="352"/>
      <c r="I468" s="352"/>
      <c r="J468" s="351"/>
      <c r="K468" s="354" t="s">
        <v>387</v>
      </c>
      <c r="L468" s="354"/>
    </row>
    <row r="469" spans="1:12" s="74" customFormat="1" ht="20.25" x14ac:dyDescent="0.3">
      <c r="A469" s="361" t="s">
        <v>28</v>
      </c>
      <c r="B469" s="361"/>
      <c r="C469" s="361"/>
      <c r="D469" s="361"/>
      <c r="E469" s="361"/>
      <c r="F469" s="361"/>
      <c r="G469" s="361"/>
      <c r="H469" s="361"/>
      <c r="I469" s="361"/>
      <c r="J469" s="361"/>
      <c r="K469" s="361"/>
      <c r="L469" s="361"/>
    </row>
    <row r="470" spans="1:12" s="74" customFormat="1" ht="20.25" x14ac:dyDescent="0.3">
      <c r="A470" s="361" t="s">
        <v>86</v>
      </c>
      <c r="B470" s="361"/>
      <c r="C470" s="361"/>
      <c r="D470" s="361"/>
      <c r="E470" s="361"/>
      <c r="F470" s="361"/>
      <c r="G470" s="361"/>
      <c r="H470" s="361"/>
      <c r="I470" s="361"/>
      <c r="J470" s="361"/>
      <c r="K470" s="361"/>
      <c r="L470" s="361"/>
    </row>
    <row r="471" spans="1:12" s="74" customFormat="1" ht="20.25" x14ac:dyDescent="0.3">
      <c r="A471" s="361" t="s">
        <v>29</v>
      </c>
      <c r="B471" s="361"/>
      <c r="C471" s="361"/>
      <c r="D471" s="361"/>
      <c r="E471" s="361"/>
      <c r="F471" s="361"/>
      <c r="G471" s="361"/>
      <c r="H471" s="361"/>
      <c r="I471" s="361"/>
      <c r="J471" s="361"/>
      <c r="K471" s="361"/>
      <c r="L471" s="361"/>
    </row>
    <row r="472" spans="1:12" s="74" customFormat="1" ht="20.25" x14ac:dyDescent="0.3">
      <c r="A472" s="74" t="s">
        <v>1</v>
      </c>
      <c r="D472" s="88"/>
      <c r="E472" s="88"/>
      <c r="F472" s="88"/>
      <c r="G472" s="88"/>
      <c r="H472" s="88"/>
      <c r="I472" s="88"/>
      <c r="J472" s="88"/>
      <c r="K472" s="88"/>
      <c r="L472" s="89" t="s">
        <v>30</v>
      </c>
    </row>
    <row r="473" spans="1:12" s="74" customFormat="1" ht="20.25" x14ac:dyDescent="0.3">
      <c r="A473" s="74" t="s">
        <v>3</v>
      </c>
      <c r="D473" s="88"/>
      <c r="E473" s="88"/>
      <c r="F473" s="88"/>
      <c r="G473" s="88"/>
      <c r="H473" s="88"/>
      <c r="I473" s="88"/>
      <c r="J473" s="88"/>
      <c r="K473" s="88"/>
      <c r="L473" s="88"/>
    </row>
    <row r="474" spans="1:12" s="74" customFormat="1" ht="21" customHeight="1" x14ac:dyDescent="0.3">
      <c r="A474" s="74" t="s">
        <v>4</v>
      </c>
      <c r="L474" s="88"/>
    </row>
    <row r="475" spans="1:12" s="74" customFormat="1" ht="17.25" customHeight="1" x14ac:dyDescent="0.3">
      <c r="A475" s="74" t="s">
        <v>5</v>
      </c>
    </row>
    <row r="476" spans="1:12" s="74" customFormat="1" ht="20.25" x14ac:dyDescent="0.3">
      <c r="A476" s="362" t="s">
        <v>6</v>
      </c>
      <c r="B476" s="362" t="s">
        <v>7</v>
      </c>
      <c r="C476" s="362" t="s">
        <v>8</v>
      </c>
      <c r="D476" s="90" t="s">
        <v>9</v>
      </c>
      <c r="E476" s="364"/>
      <c r="F476" s="364"/>
      <c r="G476" s="364"/>
      <c r="H476" s="364"/>
      <c r="I476" s="365"/>
      <c r="J476" s="85" t="s">
        <v>10</v>
      </c>
      <c r="K476" s="362" t="s">
        <v>11</v>
      </c>
      <c r="L476" s="362" t="s">
        <v>12</v>
      </c>
    </row>
    <row r="477" spans="1:12" s="74" customFormat="1" ht="34.5" customHeight="1" x14ac:dyDescent="0.3">
      <c r="A477" s="363"/>
      <c r="B477" s="363"/>
      <c r="C477" s="363"/>
      <c r="D477" s="92" t="s">
        <v>13</v>
      </c>
      <c r="E477" s="93" t="s">
        <v>835</v>
      </c>
      <c r="F477" s="93" t="s">
        <v>836</v>
      </c>
      <c r="G477" s="93" t="s">
        <v>16</v>
      </c>
      <c r="H477" s="93" t="s">
        <v>261</v>
      </c>
      <c r="I477" s="93" t="s">
        <v>18</v>
      </c>
      <c r="J477" s="91" t="s">
        <v>19</v>
      </c>
      <c r="K477" s="363"/>
      <c r="L477" s="363"/>
    </row>
    <row r="478" spans="1:12" s="74" customFormat="1" ht="20.25" x14ac:dyDescent="0.3">
      <c r="A478" s="83">
        <v>54</v>
      </c>
      <c r="B478" s="84" t="s">
        <v>87</v>
      </c>
      <c r="C478" s="85" t="s">
        <v>786</v>
      </c>
      <c r="D478" s="85" t="s">
        <v>345</v>
      </c>
      <c r="E478" s="84"/>
      <c r="F478" s="84"/>
      <c r="G478" s="214">
        <v>2700000</v>
      </c>
      <c r="H478" s="215">
        <v>2700000</v>
      </c>
      <c r="I478" s="215">
        <v>2700000</v>
      </c>
      <c r="J478" s="95" t="s">
        <v>20</v>
      </c>
      <c r="K478" s="87" t="s">
        <v>31</v>
      </c>
      <c r="L478" s="87" t="s">
        <v>21</v>
      </c>
    </row>
    <row r="479" spans="1:12" s="74" customFormat="1" ht="20.25" x14ac:dyDescent="0.3">
      <c r="A479" s="70"/>
      <c r="B479" s="69" t="s">
        <v>88</v>
      </c>
      <c r="C479" s="71" t="s">
        <v>788</v>
      </c>
      <c r="D479" s="71" t="s">
        <v>649</v>
      </c>
      <c r="E479" s="75"/>
      <c r="F479" s="75"/>
      <c r="G479" s="76"/>
      <c r="H479" s="75"/>
      <c r="I479" s="75"/>
      <c r="J479" s="71" t="s">
        <v>23</v>
      </c>
      <c r="K479" s="73" t="s">
        <v>22</v>
      </c>
      <c r="L479" s="73"/>
    </row>
    <row r="480" spans="1:12" s="74" customFormat="1" ht="20.25" x14ac:dyDescent="0.3">
      <c r="A480" s="70"/>
      <c r="B480" s="69" t="s">
        <v>140</v>
      </c>
      <c r="C480" s="71" t="s">
        <v>789</v>
      </c>
      <c r="D480" s="71" t="s">
        <v>346</v>
      </c>
      <c r="E480" s="75"/>
      <c r="F480" s="75"/>
      <c r="G480" s="76"/>
      <c r="H480" s="75"/>
      <c r="I480" s="75"/>
      <c r="J480" s="71" t="s">
        <v>25</v>
      </c>
      <c r="K480" s="73" t="s">
        <v>24</v>
      </c>
      <c r="L480" s="73"/>
    </row>
    <row r="481" spans="1:12" s="74" customFormat="1" ht="20.25" x14ac:dyDescent="0.3">
      <c r="A481" s="70"/>
      <c r="B481" s="69" t="s">
        <v>89</v>
      </c>
      <c r="C481" s="71"/>
      <c r="D481" s="71" t="s">
        <v>650</v>
      </c>
      <c r="E481" s="75"/>
      <c r="F481" s="75"/>
      <c r="G481" s="76"/>
      <c r="H481" s="75"/>
      <c r="I481" s="75"/>
      <c r="J481" s="71"/>
      <c r="K481" s="73"/>
      <c r="L481" s="73"/>
    </row>
    <row r="482" spans="1:12" s="74" customFormat="1" ht="20.25" x14ac:dyDescent="0.3">
      <c r="A482" s="70"/>
      <c r="B482" s="69" t="s">
        <v>90</v>
      </c>
      <c r="C482" s="71"/>
      <c r="D482" s="71" t="s">
        <v>346</v>
      </c>
      <c r="E482" s="75"/>
      <c r="F482" s="75"/>
      <c r="G482" s="76"/>
      <c r="H482" s="75"/>
      <c r="I482" s="75"/>
      <c r="J482" s="71"/>
      <c r="K482" s="73"/>
      <c r="L482" s="73"/>
    </row>
    <row r="483" spans="1:12" s="74" customFormat="1" ht="20.25" x14ac:dyDescent="0.3">
      <c r="A483" s="77"/>
      <c r="B483" s="78" t="s">
        <v>26</v>
      </c>
      <c r="C483" s="79"/>
      <c r="D483" s="158" t="s">
        <v>264</v>
      </c>
      <c r="E483" s="80"/>
      <c r="F483" s="80"/>
      <c r="G483" s="81"/>
      <c r="H483" s="80"/>
      <c r="I483" s="80"/>
      <c r="J483" s="79"/>
      <c r="K483" s="82"/>
      <c r="L483" s="82"/>
    </row>
    <row r="484" spans="1:12" s="74" customFormat="1" ht="20.25" x14ac:dyDescent="0.3">
      <c r="A484" s="83">
        <v>55</v>
      </c>
      <c r="B484" s="84" t="s">
        <v>87</v>
      </c>
      <c r="C484" s="85" t="s">
        <v>786</v>
      </c>
      <c r="D484" s="85" t="s">
        <v>345</v>
      </c>
      <c r="E484" s="84"/>
      <c r="F484" s="84"/>
      <c r="G484" s="214">
        <v>5182925</v>
      </c>
      <c r="H484" s="215">
        <v>5182925</v>
      </c>
      <c r="I484" s="215">
        <v>5182925</v>
      </c>
      <c r="J484" s="95" t="s">
        <v>20</v>
      </c>
      <c r="K484" s="87" t="s">
        <v>31</v>
      </c>
      <c r="L484" s="87" t="s">
        <v>21</v>
      </c>
    </row>
    <row r="485" spans="1:12" s="74" customFormat="1" ht="20.25" x14ac:dyDescent="0.3">
      <c r="A485" s="70"/>
      <c r="B485" s="69" t="s">
        <v>88</v>
      </c>
      <c r="C485" s="71" t="s">
        <v>788</v>
      </c>
      <c r="D485" s="71" t="s">
        <v>584</v>
      </c>
      <c r="E485" s="75"/>
      <c r="F485" s="75"/>
      <c r="G485" s="76"/>
      <c r="H485" s="75"/>
      <c r="I485" s="75"/>
      <c r="J485" s="71" t="s">
        <v>23</v>
      </c>
      <c r="K485" s="73" t="s">
        <v>22</v>
      </c>
      <c r="L485" s="73"/>
    </row>
    <row r="486" spans="1:12" s="74" customFormat="1" ht="20.25" x14ac:dyDescent="0.3">
      <c r="A486" s="70"/>
      <c r="B486" s="69" t="s">
        <v>141</v>
      </c>
      <c r="C486" s="71" t="s">
        <v>789</v>
      </c>
      <c r="D486" s="71" t="s">
        <v>639</v>
      </c>
      <c r="E486" s="75"/>
      <c r="F486" s="75"/>
      <c r="G486" s="76"/>
      <c r="H486" s="75"/>
      <c r="I486" s="75"/>
      <c r="J486" s="71" t="s">
        <v>25</v>
      </c>
      <c r="K486" s="73" t="s">
        <v>24</v>
      </c>
      <c r="L486" s="73"/>
    </row>
    <row r="487" spans="1:12" s="74" customFormat="1" ht="20.25" x14ac:dyDescent="0.3">
      <c r="A487" s="70"/>
      <c r="B487" s="69" t="s">
        <v>89</v>
      </c>
      <c r="C487" s="71"/>
      <c r="D487" s="139" t="s">
        <v>586</v>
      </c>
      <c r="E487" s="75"/>
      <c r="F487" s="75"/>
      <c r="G487" s="76"/>
      <c r="H487" s="75"/>
      <c r="I487" s="75"/>
      <c r="J487" s="71"/>
      <c r="K487" s="73"/>
      <c r="L487" s="73"/>
    </row>
    <row r="488" spans="1:12" s="74" customFormat="1" ht="20.25" x14ac:dyDescent="0.3">
      <c r="A488" s="70"/>
      <c r="B488" s="69" t="s">
        <v>90</v>
      </c>
      <c r="C488" s="71"/>
      <c r="D488" s="71" t="s">
        <v>264</v>
      </c>
      <c r="E488" s="75"/>
      <c r="F488" s="75"/>
      <c r="G488" s="76"/>
      <c r="H488" s="75"/>
      <c r="I488" s="75"/>
      <c r="J488" s="71"/>
      <c r="K488" s="73"/>
      <c r="L488" s="73"/>
    </row>
    <row r="489" spans="1:12" s="74" customFormat="1" ht="20.25" x14ac:dyDescent="0.3">
      <c r="A489" s="77"/>
      <c r="B489" s="78" t="s">
        <v>26</v>
      </c>
      <c r="C489" s="79"/>
      <c r="D489" s="79"/>
      <c r="E489" s="80"/>
      <c r="F489" s="80"/>
      <c r="G489" s="81"/>
      <c r="H489" s="80"/>
      <c r="I489" s="80"/>
      <c r="J489" s="79"/>
      <c r="K489" s="82"/>
      <c r="L489" s="82"/>
    </row>
    <row r="490" spans="1:12" s="74" customFormat="1" ht="22.5" customHeight="1" x14ac:dyDescent="0.3">
      <c r="A490" s="336">
        <v>56</v>
      </c>
      <c r="B490" s="339" t="s">
        <v>94</v>
      </c>
      <c r="C490" s="338" t="s">
        <v>786</v>
      </c>
      <c r="D490" s="338" t="s">
        <v>7</v>
      </c>
      <c r="E490" s="358"/>
      <c r="F490" s="358"/>
      <c r="G490" s="358">
        <v>300000</v>
      </c>
      <c r="H490" s="358">
        <v>300000</v>
      </c>
      <c r="I490" s="358">
        <v>300000</v>
      </c>
      <c r="J490" s="341" t="s">
        <v>20</v>
      </c>
      <c r="K490" s="342" t="s">
        <v>268</v>
      </c>
      <c r="L490" s="342" t="s">
        <v>21</v>
      </c>
    </row>
    <row r="491" spans="1:12" s="74" customFormat="1" ht="20.25" x14ac:dyDescent="0.3">
      <c r="A491" s="343"/>
      <c r="B491" s="344" t="s">
        <v>142</v>
      </c>
      <c r="C491" s="345" t="s">
        <v>787</v>
      </c>
      <c r="D491" s="345" t="s">
        <v>278</v>
      </c>
      <c r="E491" s="344"/>
      <c r="F491" s="344"/>
      <c r="G491" s="359"/>
      <c r="H491" s="344"/>
      <c r="I491" s="344"/>
      <c r="J491" s="345" t="s">
        <v>23</v>
      </c>
      <c r="K491" s="348" t="s">
        <v>384</v>
      </c>
      <c r="L491" s="348"/>
    </row>
    <row r="492" spans="1:12" s="74" customFormat="1" ht="20.25" x14ac:dyDescent="0.3">
      <c r="A492" s="343"/>
      <c r="B492" s="344" t="s">
        <v>143</v>
      </c>
      <c r="C492" s="345" t="s">
        <v>383</v>
      </c>
      <c r="D492" s="345"/>
      <c r="E492" s="346"/>
      <c r="F492" s="346"/>
      <c r="G492" s="347"/>
      <c r="H492" s="346"/>
      <c r="I492" s="346"/>
      <c r="J492" s="345" t="s">
        <v>25</v>
      </c>
      <c r="K492" s="348" t="s">
        <v>385</v>
      </c>
      <c r="L492" s="348"/>
    </row>
    <row r="493" spans="1:12" s="74" customFormat="1" ht="20.25" x14ac:dyDescent="0.3">
      <c r="A493" s="343"/>
      <c r="B493" s="344" t="s">
        <v>91</v>
      </c>
      <c r="C493" s="345"/>
      <c r="D493" s="345"/>
      <c r="E493" s="346"/>
      <c r="F493" s="346"/>
      <c r="G493" s="347"/>
      <c r="H493" s="346"/>
      <c r="I493" s="346"/>
      <c r="J493" s="345"/>
      <c r="K493" s="348" t="s">
        <v>386</v>
      </c>
      <c r="L493" s="348"/>
    </row>
    <row r="494" spans="1:12" s="74" customFormat="1" ht="20.25" x14ac:dyDescent="0.3">
      <c r="A494" s="349"/>
      <c r="B494" s="350" t="s">
        <v>26</v>
      </c>
      <c r="C494" s="351"/>
      <c r="D494" s="351"/>
      <c r="E494" s="352"/>
      <c r="F494" s="352"/>
      <c r="G494" s="353"/>
      <c r="H494" s="352"/>
      <c r="I494" s="352"/>
      <c r="J494" s="351"/>
      <c r="K494" s="354" t="s">
        <v>387</v>
      </c>
      <c r="L494" s="354"/>
    </row>
    <row r="495" spans="1:12" s="74" customFormat="1" ht="20.25" x14ac:dyDescent="0.3">
      <c r="A495" s="361" t="s">
        <v>28</v>
      </c>
      <c r="B495" s="361"/>
      <c r="C495" s="361"/>
      <c r="D495" s="361"/>
      <c r="E495" s="361"/>
      <c r="F495" s="361"/>
      <c r="G495" s="361"/>
      <c r="H495" s="361"/>
      <c r="I495" s="361"/>
      <c r="J495" s="361"/>
      <c r="K495" s="361"/>
      <c r="L495" s="361"/>
    </row>
    <row r="496" spans="1:12" s="74" customFormat="1" ht="20.25" x14ac:dyDescent="0.3">
      <c r="A496" s="361" t="s">
        <v>86</v>
      </c>
      <c r="B496" s="361"/>
      <c r="C496" s="361"/>
      <c r="D496" s="361"/>
      <c r="E496" s="361"/>
      <c r="F496" s="361"/>
      <c r="G496" s="361"/>
      <c r="H496" s="361"/>
      <c r="I496" s="361"/>
      <c r="J496" s="361"/>
      <c r="K496" s="361"/>
      <c r="L496" s="361"/>
    </row>
    <row r="497" spans="1:12" s="74" customFormat="1" ht="20.25" x14ac:dyDescent="0.3">
      <c r="A497" s="361" t="s">
        <v>29</v>
      </c>
      <c r="B497" s="361"/>
      <c r="C497" s="361"/>
      <c r="D497" s="361"/>
      <c r="E497" s="361"/>
      <c r="F497" s="361"/>
      <c r="G497" s="361"/>
      <c r="H497" s="361"/>
      <c r="I497" s="361"/>
      <c r="J497" s="361"/>
      <c r="K497" s="361"/>
      <c r="L497" s="361"/>
    </row>
    <row r="498" spans="1:12" s="74" customFormat="1" ht="20.25" x14ac:dyDescent="0.3">
      <c r="A498" s="74" t="s">
        <v>1</v>
      </c>
      <c r="D498" s="88"/>
      <c r="E498" s="88"/>
      <c r="F498" s="88"/>
      <c r="G498" s="88"/>
      <c r="H498" s="88"/>
      <c r="I498" s="88"/>
      <c r="J498" s="88"/>
      <c r="K498" s="88"/>
      <c r="L498" s="89" t="s">
        <v>30</v>
      </c>
    </row>
    <row r="499" spans="1:12" s="74" customFormat="1" ht="20.25" x14ac:dyDescent="0.3">
      <c r="A499" s="74" t="s">
        <v>3</v>
      </c>
      <c r="D499" s="88"/>
      <c r="E499" s="88"/>
      <c r="F499" s="88"/>
      <c r="G499" s="88"/>
      <c r="H499" s="88"/>
      <c r="I499" s="88"/>
      <c r="J499" s="88"/>
      <c r="K499" s="88"/>
      <c r="L499" s="88"/>
    </row>
    <row r="500" spans="1:12" s="74" customFormat="1" ht="21" customHeight="1" x14ac:dyDescent="0.3">
      <c r="A500" s="74" t="s">
        <v>4</v>
      </c>
      <c r="L500" s="88"/>
    </row>
    <row r="501" spans="1:12" s="74" customFormat="1" ht="17.25" customHeight="1" x14ac:dyDescent="0.3">
      <c r="A501" s="74" t="s">
        <v>5</v>
      </c>
    </row>
    <row r="502" spans="1:12" s="74" customFormat="1" ht="20.25" x14ac:dyDescent="0.3">
      <c r="A502" s="362" t="s">
        <v>6</v>
      </c>
      <c r="B502" s="362" t="s">
        <v>7</v>
      </c>
      <c r="C502" s="362" t="s">
        <v>8</v>
      </c>
      <c r="D502" s="90" t="s">
        <v>9</v>
      </c>
      <c r="E502" s="364"/>
      <c r="F502" s="364"/>
      <c r="G502" s="364"/>
      <c r="H502" s="364"/>
      <c r="I502" s="365"/>
      <c r="J502" s="85" t="s">
        <v>10</v>
      </c>
      <c r="K502" s="362" t="s">
        <v>11</v>
      </c>
      <c r="L502" s="362" t="s">
        <v>12</v>
      </c>
    </row>
    <row r="503" spans="1:12" s="74" customFormat="1" ht="43.5" customHeight="1" x14ac:dyDescent="0.3">
      <c r="A503" s="363"/>
      <c r="B503" s="363"/>
      <c r="C503" s="363"/>
      <c r="D503" s="92" t="s">
        <v>13</v>
      </c>
      <c r="E503" s="93" t="s">
        <v>835</v>
      </c>
      <c r="F503" s="93" t="s">
        <v>836</v>
      </c>
      <c r="G503" s="93" t="s">
        <v>16</v>
      </c>
      <c r="H503" s="93" t="s">
        <v>261</v>
      </c>
      <c r="I503" s="93" t="s">
        <v>18</v>
      </c>
      <c r="J503" s="91" t="s">
        <v>19</v>
      </c>
      <c r="K503" s="363"/>
      <c r="L503" s="363"/>
    </row>
    <row r="504" spans="1:12" s="74" customFormat="1" ht="20.25" x14ac:dyDescent="0.3">
      <c r="A504" s="83">
        <v>57</v>
      </c>
      <c r="B504" s="84" t="s">
        <v>93</v>
      </c>
      <c r="C504" s="85" t="s">
        <v>407</v>
      </c>
      <c r="D504" s="85" t="s">
        <v>7</v>
      </c>
      <c r="E504" s="76"/>
      <c r="F504" s="76"/>
      <c r="G504" s="262">
        <v>9800000</v>
      </c>
      <c r="H504" s="96">
        <v>9800000</v>
      </c>
      <c r="I504" s="96">
        <v>9800000</v>
      </c>
      <c r="J504" s="75" t="s">
        <v>20</v>
      </c>
      <c r="K504" s="73" t="s">
        <v>31</v>
      </c>
      <c r="L504" s="73" t="s">
        <v>21</v>
      </c>
    </row>
    <row r="505" spans="1:12" s="74" customFormat="1" ht="20.25" x14ac:dyDescent="0.3">
      <c r="A505" s="70"/>
      <c r="B505" s="69" t="s">
        <v>144</v>
      </c>
      <c r="C505" s="71" t="s">
        <v>388</v>
      </c>
      <c r="D505" s="71" t="s">
        <v>278</v>
      </c>
      <c r="E505" s="69"/>
      <c r="F505" s="69"/>
      <c r="G505" s="298"/>
      <c r="H505" s="69"/>
      <c r="I505" s="69"/>
      <c r="J505" s="71" t="s">
        <v>23</v>
      </c>
      <c r="K505" s="73" t="s">
        <v>22</v>
      </c>
      <c r="L505" s="73"/>
    </row>
    <row r="506" spans="1:12" s="74" customFormat="1" ht="20.25" x14ac:dyDescent="0.3">
      <c r="A506" s="70"/>
      <c r="B506" s="69" t="s">
        <v>885</v>
      </c>
      <c r="C506" s="71" t="s">
        <v>389</v>
      </c>
      <c r="D506" s="71"/>
      <c r="E506" s="75"/>
      <c r="F506" s="75"/>
      <c r="G506" s="300"/>
      <c r="H506" s="75"/>
      <c r="I506" s="75"/>
      <c r="J506" s="71" t="s">
        <v>25</v>
      </c>
      <c r="K506" s="73" t="s">
        <v>24</v>
      </c>
      <c r="L506" s="73"/>
    </row>
    <row r="507" spans="1:12" s="74" customFormat="1" ht="20.25" x14ac:dyDescent="0.3">
      <c r="A507" s="70"/>
      <c r="B507" s="69" t="s">
        <v>91</v>
      </c>
      <c r="C507" s="71"/>
      <c r="D507" s="71"/>
      <c r="E507" s="75"/>
      <c r="F507" s="75"/>
      <c r="G507" s="300"/>
      <c r="H507" s="75"/>
      <c r="I507" s="75"/>
      <c r="J507" s="71"/>
      <c r="K507" s="73"/>
      <c r="L507" s="73"/>
    </row>
    <row r="508" spans="1:12" s="74" customFormat="1" ht="20.25" x14ac:dyDescent="0.3">
      <c r="A508" s="77"/>
      <c r="B508" s="78" t="s">
        <v>26</v>
      </c>
      <c r="C508" s="79"/>
      <c r="D508" s="79"/>
      <c r="E508" s="80"/>
      <c r="F508" s="80"/>
      <c r="G508" s="301"/>
      <c r="H508" s="80"/>
      <c r="I508" s="80"/>
      <c r="J508" s="79"/>
      <c r="K508" s="82"/>
      <c r="L508" s="82"/>
    </row>
    <row r="509" spans="1:12" s="74" customFormat="1" ht="20.25" x14ac:dyDescent="0.3">
      <c r="A509" s="83">
        <v>58</v>
      </c>
      <c r="B509" s="84" t="s">
        <v>371</v>
      </c>
      <c r="C509" s="85" t="s">
        <v>786</v>
      </c>
      <c r="D509" s="85" t="s">
        <v>345</v>
      </c>
      <c r="E509" s="84"/>
      <c r="F509" s="84"/>
      <c r="G509" s="214">
        <v>3302000</v>
      </c>
      <c r="H509" s="214">
        <v>3302000</v>
      </c>
      <c r="I509" s="214">
        <v>3302000</v>
      </c>
      <c r="J509" s="95" t="s">
        <v>20</v>
      </c>
      <c r="K509" s="87" t="s">
        <v>31</v>
      </c>
      <c r="L509" s="87" t="s">
        <v>21</v>
      </c>
    </row>
    <row r="510" spans="1:12" s="74" customFormat="1" ht="20.25" x14ac:dyDescent="0.3">
      <c r="A510" s="70"/>
      <c r="B510" s="69" t="s">
        <v>939</v>
      </c>
      <c r="C510" s="71" t="s">
        <v>788</v>
      </c>
      <c r="D510" s="71" t="s">
        <v>584</v>
      </c>
      <c r="E510" s="75"/>
      <c r="F510" s="75"/>
      <c r="G510" s="300"/>
      <c r="H510" s="75"/>
      <c r="I510" s="75"/>
      <c r="J510" s="71" t="s">
        <v>23</v>
      </c>
      <c r="K510" s="73" t="s">
        <v>22</v>
      </c>
      <c r="L510" s="73"/>
    </row>
    <row r="511" spans="1:12" s="74" customFormat="1" ht="20.25" x14ac:dyDescent="0.3">
      <c r="A511" s="70"/>
      <c r="B511" s="69" t="s">
        <v>940</v>
      </c>
      <c r="C511" s="71" t="s">
        <v>789</v>
      </c>
      <c r="D511" s="71" t="s">
        <v>639</v>
      </c>
      <c r="E511" s="75"/>
      <c r="F511" s="75"/>
      <c r="G511" s="300"/>
      <c r="H511" s="75"/>
      <c r="I511" s="75"/>
      <c r="J511" s="71" t="s">
        <v>25</v>
      </c>
      <c r="K511" s="73" t="s">
        <v>24</v>
      </c>
      <c r="L511" s="73"/>
    </row>
    <row r="512" spans="1:12" s="74" customFormat="1" ht="20.25" x14ac:dyDescent="0.3">
      <c r="A512" s="70"/>
      <c r="B512" s="69" t="s">
        <v>89</v>
      </c>
      <c r="C512" s="71"/>
      <c r="D512" s="139" t="s">
        <v>586</v>
      </c>
      <c r="E512" s="75"/>
      <c r="F512" s="75"/>
      <c r="G512" s="300"/>
      <c r="H512" s="75"/>
      <c r="I512" s="75"/>
      <c r="J512" s="71"/>
      <c r="K512" s="73"/>
      <c r="L512" s="73"/>
    </row>
    <row r="513" spans="1:12" s="74" customFormat="1" ht="20.25" x14ac:dyDescent="0.3">
      <c r="A513" s="70"/>
      <c r="B513" s="69" t="s">
        <v>90</v>
      </c>
      <c r="C513" s="71"/>
      <c r="D513" s="71" t="s">
        <v>264</v>
      </c>
      <c r="E513" s="75"/>
      <c r="F513" s="75"/>
      <c r="G513" s="300"/>
      <c r="H513" s="75"/>
      <c r="I513" s="75"/>
      <c r="J513" s="71"/>
      <c r="K513" s="73"/>
      <c r="L513" s="73"/>
    </row>
    <row r="514" spans="1:12" s="74" customFormat="1" ht="20.25" x14ac:dyDescent="0.3">
      <c r="A514" s="77"/>
      <c r="B514" s="78" t="s">
        <v>26</v>
      </c>
      <c r="C514" s="79"/>
      <c r="D514" s="79"/>
      <c r="E514" s="80"/>
      <c r="F514" s="80"/>
      <c r="G514" s="301"/>
      <c r="H514" s="80"/>
      <c r="I514" s="80"/>
      <c r="J514" s="79"/>
      <c r="K514" s="82"/>
      <c r="L514" s="82"/>
    </row>
    <row r="515" spans="1:12" s="74" customFormat="1" ht="20.25" x14ac:dyDescent="0.3">
      <c r="A515" s="83">
        <v>59</v>
      </c>
      <c r="B515" s="84" t="s">
        <v>93</v>
      </c>
      <c r="C515" s="85" t="s">
        <v>407</v>
      </c>
      <c r="D515" s="85" t="s">
        <v>7</v>
      </c>
      <c r="E515" s="76"/>
      <c r="F515" s="76"/>
      <c r="G515" s="262">
        <v>9800000</v>
      </c>
      <c r="H515" s="96">
        <v>9800000</v>
      </c>
      <c r="I515" s="96">
        <v>9800000</v>
      </c>
      <c r="J515" s="75" t="s">
        <v>20</v>
      </c>
      <c r="K515" s="73" t="s">
        <v>31</v>
      </c>
      <c r="L515" s="73" t="s">
        <v>21</v>
      </c>
    </row>
    <row r="516" spans="1:12" s="74" customFormat="1" ht="20.25" x14ac:dyDescent="0.3">
      <c r="A516" s="70"/>
      <c r="B516" s="69" t="s">
        <v>147</v>
      </c>
      <c r="C516" s="71" t="s">
        <v>388</v>
      </c>
      <c r="D516" s="71" t="s">
        <v>278</v>
      </c>
      <c r="E516" s="69"/>
      <c r="F516" s="69"/>
      <c r="G516" s="72"/>
      <c r="H516" s="69"/>
      <c r="I516" s="69"/>
      <c r="J516" s="71" t="s">
        <v>23</v>
      </c>
      <c r="K516" s="73" t="s">
        <v>22</v>
      </c>
      <c r="L516" s="73"/>
    </row>
    <row r="517" spans="1:12" s="74" customFormat="1" ht="20.25" x14ac:dyDescent="0.3">
      <c r="A517" s="70"/>
      <c r="B517" s="69" t="s">
        <v>790</v>
      </c>
      <c r="C517" s="71" t="s">
        <v>389</v>
      </c>
      <c r="D517" s="71"/>
      <c r="E517" s="75"/>
      <c r="F517" s="75"/>
      <c r="G517" s="76"/>
      <c r="H517" s="75"/>
      <c r="I517" s="75"/>
      <c r="J517" s="71" t="s">
        <v>25</v>
      </c>
      <c r="K517" s="73" t="s">
        <v>24</v>
      </c>
      <c r="L517" s="73"/>
    </row>
    <row r="518" spans="1:12" s="74" customFormat="1" ht="20.25" x14ac:dyDescent="0.3">
      <c r="A518" s="70"/>
      <c r="B518" s="69" t="s">
        <v>91</v>
      </c>
      <c r="C518" s="71"/>
      <c r="D518" s="71"/>
      <c r="E518" s="75"/>
      <c r="F518" s="75"/>
      <c r="G518" s="76"/>
      <c r="H518" s="75"/>
      <c r="I518" s="75"/>
      <c r="J518" s="71"/>
      <c r="K518" s="73"/>
      <c r="L518" s="73"/>
    </row>
    <row r="519" spans="1:12" s="74" customFormat="1" ht="20.25" x14ac:dyDescent="0.3">
      <c r="A519" s="77"/>
      <c r="B519" s="78" t="s">
        <v>26</v>
      </c>
      <c r="C519" s="79"/>
      <c r="D519" s="79"/>
      <c r="E519" s="80"/>
      <c r="F519" s="80"/>
      <c r="G519" s="81"/>
      <c r="H519" s="80"/>
      <c r="I519" s="80"/>
      <c r="J519" s="79"/>
      <c r="K519" s="82"/>
      <c r="L519" s="82"/>
    </row>
    <row r="521" spans="1:12" s="74" customFormat="1" ht="20.25" x14ac:dyDescent="0.3">
      <c r="A521" s="361" t="s">
        <v>28</v>
      </c>
      <c r="B521" s="361"/>
      <c r="C521" s="361"/>
      <c r="D521" s="361"/>
      <c r="E521" s="361"/>
      <c r="F521" s="361"/>
      <c r="G521" s="361"/>
      <c r="H521" s="361"/>
      <c r="I521" s="361"/>
      <c r="J521" s="361"/>
      <c r="K521" s="361"/>
      <c r="L521" s="361"/>
    </row>
    <row r="522" spans="1:12" s="74" customFormat="1" ht="20.25" x14ac:dyDescent="0.3">
      <c r="A522" s="361" t="s">
        <v>86</v>
      </c>
      <c r="B522" s="361"/>
      <c r="C522" s="361"/>
      <c r="D522" s="361"/>
      <c r="E522" s="361"/>
      <c r="F522" s="361"/>
      <c r="G522" s="361"/>
      <c r="H522" s="361"/>
      <c r="I522" s="361"/>
      <c r="J522" s="361"/>
      <c r="K522" s="361"/>
      <c r="L522" s="361"/>
    </row>
    <row r="523" spans="1:12" s="74" customFormat="1" ht="20.25" x14ac:dyDescent="0.3">
      <c r="A523" s="361" t="s">
        <v>29</v>
      </c>
      <c r="B523" s="361"/>
      <c r="C523" s="361"/>
      <c r="D523" s="361"/>
      <c r="E523" s="361"/>
      <c r="F523" s="361"/>
      <c r="G523" s="361"/>
      <c r="H523" s="361"/>
      <c r="I523" s="361"/>
      <c r="J523" s="361"/>
      <c r="K523" s="361"/>
      <c r="L523" s="361"/>
    </row>
    <row r="524" spans="1:12" s="74" customFormat="1" ht="20.25" x14ac:dyDescent="0.3">
      <c r="A524" s="74" t="s">
        <v>1</v>
      </c>
      <c r="D524" s="88"/>
      <c r="E524" s="88"/>
      <c r="F524" s="88"/>
      <c r="G524" s="88"/>
      <c r="H524" s="88"/>
      <c r="I524" s="88"/>
      <c r="J524" s="88"/>
      <c r="K524" s="88"/>
      <c r="L524" s="89" t="s">
        <v>30</v>
      </c>
    </row>
    <row r="525" spans="1:12" s="74" customFormat="1" ht="20.25" x14ac:dyDescent="0.3">
      <c r="A525" s="74" t="s">
        <v>3</v>
      </c>
      <c r="D525" s="88"/>
      <c r="E525" s="88"/>
      <c r="F525" s="88"/>
      <c r="G525" s="88"/>
      <c r="H525" s="88"/>
      <c r="I525" s="88"/>
      <c r="J525" s="88"/>
      <c r="K525" s="88"/>
      <c r="L525" s="88"/>
    </row>
    <row r="526" spans="1:12" s="74" customFormat="1" ht="21" customHeight="1" x14ac:dyDescent="0.3">
      <c r="A526" s="74" t="s">
        <v>4</v>
      </c>
      <c r="L526" s="88"/>
    </row>
    <row r="527" spans="1:12" s="74" customFormat="1" ht="17.25" customHeight="1" x14ac:dyDescent="0.3">
      <c r="A527" s="74" t="s">
        <v>5</v>
      </c>
    </row>
    <row r="528" spans="1:12" s="74" customFormat="1" ht="20.25" x14ac:dyDescent="0.3">
      <c r="A528" s="362" t="s">
        <v>6</v>
      </c>
      <c r="B528" s="362" t="s">
        <v>7</v>
      </c>
      <c r="C528" s="362" t="s">
        <v>8</v>
      </c>
      <c r="D528" s="90" t="s">
        <v>9</v>
      </c>
      <c r="E528" s="364"/>
      <c r="F528" s="364"/>
      <c r="G528" s="364"/>
      <c r="H528" s="364"/>
      <c r="I528" s="365"/>
      <c r="J528" s="85" t="s">
        <v>10</v>
      </c>
      <c r="K528" s="362" t="s">
        <v>11</v>
      </c>
      <c r="L528" s="362" t="s">
        <v>12</v>
      </c>
    </row>
    <row r="529" spans="1:12" s="74" customFormat="1" ht="37.5" customHeight="1" x14ac:dyDescent="0.3">
      <c r="A529" s="363"/>
      <c r="B529" s="363"/>
      <c r="C529" s="363"/>
      <c r="D529" s="92" t="s">
        <v>13</v>
      </c>
      <c r="E529" s="93" t="s">
        <v>835</v>
      </c>
      <c r="F529" s="93" t="s">
        <v>836</v>
      </c>
      <c r="G529" s="93" t="s">
        <v>16</v>
      </c>
      <c r="H529" s="93" t="s">
        <v>261</v>
      </c>
      <c r="I529" s="93" t="s">
        <v>18</v>
      </c>
      <c r="J529" s="91" t="s">
        <v>19</v>
      </c>
      <c r="K529" s="363"/>
      <c r="L529" s="363"/>
    </row>
    <row r="530" spans="1:12" s="74" customFormat="1" ht="20.25" x14ac:dyDescent="0.3">
      <c r="A530" s="336">
        <v>60</v>
      </c>
      <c r="B530" s="339" t="s">
        <v>94</v>
      </c>
      <c r="C530" s="338" t="s">
        <v>786</v>
      </c>
      <c r="D530" s="338" t="s">
        <v>7</v>
      </c>
      <c r="E530" s="358"/>
      <c r="F530" s="358"/>
      <c r="G530" s="358">
        <v>300000</v>
      </c>
      <c r="H530" s="358">
        <v>300000</v>
      </c>
      <c r="I530" s="358">
        <v>300000</v>
      </c>
      <c r="J530" s="341" t="s">
        <v>20</v>
      </c>
      <c r="K530" s="342" t="s">
        <v>268</v>
      </c>
      <c r="L530" s="342" t="s">
        <v>21</v>
      </c>
    </row>
    <row r="531" spans="1:12" s="74" customFormat="1" ht="20.25" x14ac:dyDescent="0.3">
      <c r="A531" s="343"/>
      <c r="B531" s="344" t="s">
        <v>893</v>
      </c>
      <c r="C531" s="345" t="s">
        <v>787</v>
      </c>
      <c r="D531" s="345" t="s">
        <v>278</v>
      </c>
      <c r="E531" s="344"/>
      <c r="F531" s="344"/>
      <c r="G531" s="359"/>
      <c r="H531" s="344"/>
      <c r="I531" s="344"/>
      <c r="J531" s="345" t="s">
        <v>23</v>
      </c>
      <c r="K531" s="348" t="s">
        <v>384</v>
      </c>
      <c r="L531" s="348"/>
    </row>
    <row r="532" spans="1:12" s="74" customFormat="1" ht="20.25" x14ac:dyDescent="0.3">
      <c r="A532" s="343"/>
      <c r="B532" s="344" t="s">
        <v>894</v>
      </c>
      <c r="C532" s="345" t="s">
        <v>383</v>
      </c>
      <c r="D532" s="345"/>
      <c r="E532" s="346"/>
      <c r="F532" s="346"/>
      <c r="G532" s="347"/>
      <c r="H532" s="346"/>
      <c r="I532" s="346"/>
      <c r="J532" s="345" t="s">
        <v>25</v>
      </c>
      <c r="K532" s="348" t="s">
        <v>385</v>
      </c>
      <c r="L532" s="348"/>
    </row>
    <row r="533" spans="1:12" s="74" customFormat="1" ht="20.25" x14ac:dyDescent="0.3">
      <c r="A533" s="343"/>
      <c r="B533" s="344" t="s">
        <v>91</v>
      </c>
      <c r="C533" s="345"/>
      <c r="D533" s="345"/>
      <c r="E533" s="346"/>
      <c r="F533" s="346"/>
      <c r="G533" s="347"/>
      <c r="H533" s="346"/>
      <c r="I533" s="346"/>
      <c r="J533" s="345"/>
      <c r="K533" s="348" t="s">
        <v>386</v>
      </c>
      <c r="L533" s="348"/>
    </row>
    <row r="534" spans="1:12" s="74" customFormat="1" ht="20.25" x14ac:dyDescent="0.3">
      <c r="A534" s="349"/>
      <c r="B534" s="350" t="s">
        <v>26</v>
      </c>
      <c r="C534" s="351"/>
      <c r="D534" s="351"/>
      <c r="E534" s="352"/>
      <c r="F534" s="352"/>
      <c r="G534" s="353"/>
      <c r="H534" s="352"/>
      <c r="I534" s="352"/>
      <c r="J534" s="351"/>
      <c r="K534" s="354" t="s">
        <v>387</v>
      </c>
      <c r="L534" s="354"/>
    </row>
    <row r="535" spans="1:12" s="74" customFormat="1" ht="20.25" x14ac:dyDescent="0.3">
      <c r="A535" s="70">
        <v>61</v>
      </c>
      <c r="B535" s="335" t="s">
        <v>92</v>
      </c>
      <c r="C535" s="85" t="s">
        <v>407</v>
      </c>
      <c r="D535" s="85" t="s">
        <v>7</v>
      </c>
      <c r="E535" s="69"/>
      <c r="F535" s="69"/>
      <c r="G535" s="213">
        <v>900000</v>
      </c>
      <c r="H535" s="213">
        <v>900000</v>
      </c>
      <c r="I535" s="213">
        <v>900000</v>
      </c>
      <c r="J535" s="95" t="s">
        <v>20</v>
      </c>
      <c r="K535" s="87" t="s">
        <v>31</v>
      </c>
      <c r="L535" s="87" t="s">
        <v>21</v>
      </c>
    </row>
    <row r="536" spans="1:12" s="74" customFormat="1" ht="20.25" x14ac:dyDescent="0.3">
      <c r="A536" s="70"/>
      <c r="B536" s="155" t="s">
        <v>150</v>
      </c>
      <c r="C536" s="71" t="s">
        <v>408</v>
      </c>
      <c r="D536" s="71" t="s">
        <v>278</v>
      </c>
      <c r="E536" s="75"/>
      <c r="F536" s="75"/>
      <c r="G536" s="76"/>
      <c r="H536" s="75"/>
      <c r="I536" s="75"/>
      <c r="J536" s="71" t="s">
        <v>23</v>
      </c>
      <c r="K536" s="73" t="s">
        <v>22</v>
      </c>
      <c r="L536" s="73"/>
    </row>
    <row r="537" spans="1:12" s="74" customFormat="1" ht="20.25" x14ac:dyDescent="0.3">
      <c r="A537" s="70"/>
      <c r="B537" s="155" t="s">
        <v>151</v>
      </c>
      <c r="C537" s="71" t="s">
        <v>444</v>
      </c>
      <c r="D537" s="71"/>
      <c r="E537" s="75"/>
      <c r="F537" s="75"/>
      <c r="G537" s="76"/>
      <c r="H537" s="75"/>
      <c r="I537" s="75"/>
      <c r="J537" s="71" t="s">
        <v>25</v>
      </c>
      <c r="K537" s="73" t="s">
        <v>24</v>
      </c>
      <c r="L537" s="73"/>
    </row>
    <row r="538" spans="1:12" s="74" customFormat="1" ht="20.25" x14ac:dyDescent="0.3">
      <c r="A538" s="70"/>
      <c r="B538" s="155" t="s">
        <v>90</v>
      </c>
      <c r="C538" s="71" t="s">
        <v>427</v>
      </c>
      <c r="D538" s="71"/>
      <c r="E538" s="75"/>
      <c r="F538" s="75"/>
      <c r="G538" s="76"/>
      <c r="H538" s="75"/>
      <c r="I538" s="75"/>
      <c r="J538" s="71"/>
      <c r="K538" s="73"/>
      <c r="L538" s="73"/>
    </row>
    <row r="539" spans="1:12" s="74" customFormat="1" ht="20.25" x14ac:dyDescent="0.3">
      <c r="A539" s="77"/>
      <c r="B539" s="159" t="s">
        <v>26</v>
      </c>
      <c r="C539" s="71"/>
      <c r="D539" s="71"/>
      <c r="E539" s="75"/>
      <c r="F539" s="75"/>
      <c r="G539" s="76"/>
      <c r="H539" s="75"/>
      <c r="I539" s="75"/>
      <c r="J539" s="71"/>
      <c r="K539" s="73"/>
      <c r="L539" s="73"/>
    </row>
    <row r="540" spans="1:12" s="74" customFormat="1" ht="20.25" x14ac:dyDescent="0.3">
      <c r="A540" s="83">
        <v>62</v>
      </c>
      <c r="B540" s="84" t="s">
        <v>194</v>
      </c>
      <c r="C540" s="85" t="s">
        <v>195</v>
      </c>
      <c r="D540" s="85" t="s">
        <v>196</v>
      </c>
      <c r="E540" s="84"/>
      <c r="F540" s="84"/>
      <c r="G540" s="215">
        <v>693000</v>
      </c>
      <c r="H540" s="215">
        <v>693000</v>
      </c>
      <c r="I540" s="215">
        <v>693000</v>
      </c>
      <c r="J540" s="95" t="s">
        <v>20</v>
      </c>
      <c r="K540" s="87" t="s">
        <v>31</v>
      </c>
      <c r="L540" s="87" t="s">
        <v>21</v>
      </c>
    </row>
    <row r="541" spans="1:12" s="74" customFormat="1" ht="20.25" x14ac:dyDescent="0.3">
      <c r="A541" s="70"/>
      <c r="B541" s="69" t="s">
        <v>202</v>
      </c>
      <c r="C541" s="71" t="s">
        <v>22</v>
      </c>
      <c r="D541" s="71" t="s">
        <v>197</v>
      </c>
      <c r="E541" s="75"/>
      <c r="F541" s="75"/>
      <c r="G541" s="76"/>
      <c r="H541" s="75"/>
      <c r="I541" s="75"/>
      <c r="J541" s="71" t="s">
        <v>23</v>
      </c>
      <c r="K541" s="73" t="s">
        <v>22</v>
      </c>
      <c r="L541" s="73"/>
    </row>
    <row r="542" spans="1:12" s="74" customFormat="1" ht="20.25" x14ac:dyDescent="0.3">
      <c r="A542" s="70"/>
      <c r="B542" s="69" t="s">
        <v>201</v>
      </c>
      <c r="C542" s="71" t="s">
        <v>24</v>
      </c>
      <c r="D542" s="71" t="s">
        <v>348</v>
      </c>
      <c r="E542" s="75"/>
      <c r="F542" s="75"/>
      <c r="G542" s="76"/>
      <c r="H542" s="75"/>
      <c r="I542" s="75"/>
      <c r="J542" s="71" t="s">
        <v>25</v>
      </c>
      <c r="K542" s="73" t="s">
        <v>24</v>
      </c>
      <c r="L542" s="73"/>
    </row>
    <row r="543" spans="1:12" s="74" customFormat="1" ht="20.25" x14ac:dyDescent="0.3">
      <c r="A543" s="70"/>
      <c r="B543" s="69" t="s">
        <v>149</v>
      </c>
      <c r="C543" s="71"/>
      <c r="D543" s="71" t="s">
        <v>350</v>
      </c>
      <c r="E543" s="75"/>
      <c r="F543" s="75"/>
      <c r="G543" s="76"/>
      <c r="H543" s="75"/>
      <c r="I543" s="75"/>
      <c r="J543" s="71"/>
      <c r="K543" s="73"/>
      <c r="L543" s="73"/>
    </row>
    <row r="544" spans="1:12" s="74" customFormat="1" ht="20.25" x14ac:dyDescent="0.3">
      <c r="A544" s="70"/>
      <c r="B544" s="69" t="s">
        <v>91</v>
      </c>
      <c r="C544" s="71"/>
      <c r="D544" s="71" t="s">
        <v>349</v>
      </c>
      <c r="E544" s="75"/>
      <c r="F544" s="75"/>
      <c r="G544" s="76"/>
      <c r="H544" s="75"/>
      <c r="I544" s="75"/>
      <c r="J544" s="71"/>
      <c r="K544" s="73"/>
      <c r="L544" s="73"/>
    </row>
    <row r="545" spans="1:23" s="74" customFormat="1" ht="20.25" x14ac:dyDescent="0.3">
      <c r="A545" s="70"/>
      <c r="B545" s="69" t="s">
        <v>26</v>
      </c>
      <c r="C545" s="71"/>
      <c r="D545" s="71"/>
      <c r="E545" s="75"/>
      <c r="F545" s="75"/>
      <c r="G545" s="76"/>
      <c r="H545" s="75"/>
      <c r="I545" s="75"/>
      <c r="J545" s="71"/>
      <c r="K545" s="73"/>
      <c r="L545" s="73"/>
    </row>
    <row r="546" spans="1:23" s="74" customFormat="1" ht="20.25" x14ac:dyDescent="0.3">
      <c r="A546" s="77"/>
      <c r="B546" s="78" t="s">
        <v>791</v>
      </c>
      <c r="C546" s="78"/>
      <c r="D546" s="79" t="s">
        <v>191</v>
      </c>
      <c r="E546" s="80"/>
      <c r="F546" s="80"/>
      <c r="G546" s="81"/>
      <c r="H546" s="80"/>
      <c r="I546" s="80"/>
      <c r="J546" s="80"/>
      <c r="K546" s="134"/>
      <c r="L546" s="82"/>
    </row>
    <row r="547" spans="1:23" s="140" customFormat="1" ht="20.25" x14ac:dyDescent="0.3">
      <c r="A547" s="361" t="s">
        <v>28</v>
      </c>
      <c r="B547" s="361"/>
      <c r="C547" s="361"/>
      <c r="D547" s="361"/>
      <c r="E547" s="361"/>
      <c r="F547" s="361"/>
      <c r="G547" s="361"/>
      <c r="H547" s="361"/>
      <c r="I547" s="361"/>
      <c r="J547" s="361"/>
      <c r="K547" s="361"/>
      <c r="L547" s="361"/>
    </row>
    <row r="548" spans="1:23" s="140" customFormat="1" ht="20.25" x14ac:dyDescent="0.3">
      <c r="A548" s="361" t="s">
        <v>86</v>
      </c>
      <c r="B548" s="361"/>
      <c r="C548" s="361"/>
      <c r="D548" s="361"/>
      <c r="E548" s="361"/>
      <c r="F548" s="361"/>
      <c r="G548" s="361"/>
      <c r="H548" s="361"/>
      <c r="I548" s="361"/>
      <c r="J548" s="361"/>
      <c r="K548" s="361"/>
      <c r="L548" s="361"/>
    </row>
    <row r="549" spans="1:23" s="140" customFormat="1" ht="20.25" x14ac:dyDescent="0.3">
      <c r="A549" s="361" t="s">
        <v>29</v>
      </c>
      <c r="B549" s="361"/>
      <c r="C549" s="361"/>
      <c r="D549" s="361"/>
      <c r="E549" s="361"/>
      <c r="F549" s="361"/>
      <c r="G549" s="361"/>
      <c r="H549" s="361"/>
      <c r="I549" s="361"/>
      <c r="J549" s="361"/>
      <c r="K549" s="361"/>
      <c r="L549" s="361"/>
    </row>
    <row r="550" spans="1:23" s="140" customFormat="1" ht="20.25" x14ac:dyDescent="0.3">
      <c r="A550" s="74" t="s">
        <v>1</v>
      </c>
      <c r="B550" s="74"/>
      <c r="C550" s="74"/>
      <c r="D550" s="88"/>
      <c r="E550" s="88"/>
      <c r="F550" s="88"/>
      <c r="G550" s="88"/>
      <c r="H550" s="88"/>
      <c r="I550" s="88"/>
      <c r="J550" s="88"/>
      <c r="K550" s="88"/>
      <c r="L550" s="89" t="s">
        <v>30</v>
      </c>
      <c r="W550" s="141"/>
    </row>
    <row r="551" spans="1:23" s="140" customFormat="1" ht="20.25" x14ac:dyDescent="0.3">
      <c r="A551" s="74" t="s">
        <v>3</v>
      </c>
      <c r="B551" s="74"/>
      <c r="C551" s="74"/>
      <c r="D551" s="88"/>
      <c r="E551" s="88"/>
      <c r="F551" s="88"/>
      <c r="G551" s="88"/>
      <c r="H551" s="88"/>
      <c r="I551" s="88"/>
      <c r="J551" s="88"/>
      <c r="K551" s="88"/>
      <c r="L551" s="88"/>
    </row>
    <row r="552" spans="1:23" s="140" customFormat="1" ht="21" customHeight="1" x14ac:dyDescent="0.3">
      <c r="A552" s="74" t="s">
        <v>4</v>
      </c>
      <c r="B552" s="74"/>
      <c r="C552" s="74"/>
      <c r="D552" s="74"/>
      <c r="E552" s="74"/>
      <c r="F552" s="74"/>
      <c r="G552" s="74"/>
      <c r="H552" s="74"/>
      <c r="I552" s="74"/>
      <c r="J552" s="74"/>
      <c r="K552" s="74"/>
      <c r="L552" s="88"/>
    </row>
    <row r="553" spans="1:23" s="140" customFormat="1" ht="17.25" customHeight="1" x14ac:dyDescent="0.3">
      <c r="A553" s="74" t="s">
        <v>5</v>
      </c>
      <c r="B553" s="74"/>
      <c r="C553" s="74"/>
      <c r="D553" s="74"/>
      <c r="E553" s="74"/>
      <c r="F553" s="74"/>
      <c r="G553" s="74"/>
      <c r="H553" s="74"/>
      <c r="I553" s="74"/>
      <c r="J553" s="74"/>
      <c r="K553" s="74"/>
      <c r="L553" s="74"/>
    </row>
    <row r="554" spans="1:23" s="140" customFormat="1" ht="20.25" x14ac:dyDescent="0.3">
      <c r="A554" s="362" t="s">
        <v>6</v>
      </c>
      <c r="B554" s="362" t="s">
        <v>7</v>
      </c>
      <c r="C554" s="362" t="s">
        <v>8</v>
      </c>
      <c r="D554" s="90" t="s">
        <v>9</v>
      </c>
      <c r="E554" s="364"/>
      <c r="F554" s="364"/>
      <c r="G554" s="364"/>
      <c r="H554" s="364"/>
      <c r="I554" s="365"/>
      <c r="J554" s="85" t="s">
        <v>10</v>
      </c>
      <c r="K554" s="362" t="s">
        <v>11</v>
      </c>
      <c r="L554" s="362" t="s">
        <v>12</v>
      </c>
    </row>
    <row r="555" spans="1:23" s="140" customFormat="1" ht="37.5" customHeight="1" x14ac:dyDescent="0.3">
      <c r="A555" s="363"/>
      <c r="B555" s="363"/>
      <c r="C555" s="363"/>
      <c r="D555" s="92" t="s">
        <v>13</v>
      </c>
      <c r="E555" s="93" t="s">
        <v>835</v>
      </c>
      <c r="F555" s="93" t="s">
        <v>836</v>
      </c>
      <c r="G555" s="93" t="s">
        <v>16</v>
      </c>
      <c r="H555" s="93" t="s">
        <v>261</v>
      </c>
      <c r="I555" s="93" t="s">
        <v>18</v>
      </c>
      <c r="J555" s="91" t="s">
        <v>19</v>
      </c>
      <c r="K555" s="363"/>
      <c r="L555" s="363"/>
    </row>
    <row r="556" spans="1:23" s="140" customFormat="1" ht="20.25" x14ac:dyDescent="0.3">
      <c r="A556" s="70">
        <v>63</v>
      </c>
      <c r="B556" s="155" t="s">
        <v>194</v>
      </c>
      <c r="C556" s="71" t="s">
        <v>195</v>
      </c>
      <c r="D556" s="178" t="s">
        <v>196</v>
      </c>
      <c r="E556" s="69"/>
      <c r="F556" s="69"/>
      <c r="G556" s="304">
        <v>2835200</v>
      </c>
      <c r="H556" s="304">
        <v>2835200</v>
      </c>
      <c r="I556" s="304">
        <v>2835200</v>
      </c>
      <c r="J556" s="71" t="s">
        <v>23</v>
      </c>
      <c r="K556" s="73" t="s">
        <v>22</v>
      </c>
      <c r="L556" s="87" t="s">
        <v>21</v>
      </c>
    </row>
    <row r="557" spans="1:23" s="140" customFormat="1" ht="20.25" x14ac:dyDescent="0.3">
      <c r="A557" s="70"/>
      <c r="B557" s="155" t="s">
        <v>363</v>
      </c>
      <c r="C557" s="71" t="s">
        <v>22</v>
      </c>
      <c r="D557" s="178" t="s">
        <v>197</v>
      </c>
      <c r="E557" s="75"/>
      <c r="F557" s="75"/>
      <c r="G557" s="76"/>
      <c r="H557" s="75"/>
      <c r="I557" s="75"/>
      <c r="J557" s="71" t="s">
        <v>25</v>
      </c>
      <c r="K557" s="73" t="s">
        <v>24</v>
      </c>
      <c r="L557" s="73"/>
    </row>
    <row r="558" spans="1:23" s="140" customFormat="1" ht="20.25" x14ac:dyDescent="0.3">
      <c r="A558" s="70"/>
      <c r="B558" s="155" t="s">
        <v>364</v>
      </c>
      <c r="C558" s="71" t="s">
        <v>24</v>
      </c>
      <c r="D558" s="178" t="s">
        <v>198</v>
      </c>
      <c r="E558" s="75"/>
      <c r="F558" s="75"/>
      <c r="G558" s="76"/>
      <c r="H558" s="75"/>
      <c r="I558" s="75"/>
      <c r="J558" s="71"/>
      <c r="K558" s="73"/>
      <c r="L558" s="73"/>
    </row>
    <row r="559" spans="1:23" s="140" customFormat="1" ht="20.25" x14ac:dyDescent="0.3">
      <c r="A559" s="70"/>
      <c r="B559" s="155" t="s">
        <v>365</v>
      </c>
      <c r="C559" s="71"/>
      <c r="D559" s="178" t="s">
        <v>199</v>
      </c>
      <c r="E559" s="75"/>
      <c r="F559" s="75"/>
      <c r="G559" s="76"/>
      <c r="H559" s="75"/>
      <c r="I559" s="75"/>
      <c r="J559" s="71"/>
      <c r="K559" s="73"/>
      <c r="L559" s="73"/>
    </row>
    <row r="560" spans="1:23" s="140" customFormat="1" ht="20.25" x14ac:dyDescent="0.3">
      <c r="A560" s="70"/>
      <c r="B560" s="155" t="s">
        <v>366</v>
      </c>
      <c r="C560" s="71"/>
      <c r="D560" s="178" t="s">
        <v>200</v>
      </c>
      <c r="E560" s="75"/>
      <c r="F560" s="75"/>
      <c r="G560" s="76"/>
      <c r="H560" s="75"/>
      <c r="I560" s="75"/>
      <c r="J560" s="71"/>
      <c r="K560" s="73"/>
      <c r="L560" s="73"/>
    </row>
    <row r="561" spans="1:23" s="140" customFormat="1" ht="20.25" x14ac:dyDescent="0.3">
      <c r="A561" s="70"/>
      <c r="B561" s="155" t="s">
        <v>103</v>
      </c>
      <c r="C561" s="71"/>
      <c r="D561" s="178" t="s">
        <v>792</v>
      </c>
      <c r="E561" s="75"/>
      <c r="F561" s="75"/>
      <c r="G561" s="76"/>
      <c r="H561" s="75"/>
      <c r="I561" s="75"/>
      <c r="J561" s="71"/>
      <c r="K561" s="73"/>
      <c r="L561" s="73"/>
    </row>
    <row r="562" spans="1:23" s="140" customFormat="1" ht="20.25" x14ac:dyDescent="0.3">
      <c r="A562" s="77"/>
      <c r="B562" s="159" t="s">
        <v>26</v>
      </c>
      <c r="C562" s="79"/>
      <c r="D562" s="179" t="s">
        <v>793</v>
      </c>
      <c r="E562" s="80"/>
      <c r="F562" s="80"/>
      <c r="G562" s="81"/>
      <c r="H562" s="80"/>
      <c r="I562" s="80"/>
      <c r="J562" s="80"/>
      <c r="K562" s="134"/>
      <c r="L562" s="82"/>
    </row>
    <row r="563" spans="1:23" s="140" customFormat="1" ht="20.25" x14ac:dyDescent="0.3">
      <c r="A563" s="83">
        <v>64</v>
      </c>
      <c r="B563" s="69" t="s">
        <v>358</v>
      </c>
      <c r="C563" s="85" t="s">
        <v>195</v>
      </c>
      <c r="D563" s="176" t="s">
        <v>196</v>
      </c>
      <c r="E563" s="84"/>
      <c r="F563" s="84"/>
      <c r="G563" s="214">
        <v>7790700</v>
      </c>
      <c r="H563" s="214">
        <v>7790700</v>
      </c>
      <c r="I563" s="214">
        <v>7790700</v>
      </c>
      <c r="J563" s="95" t="s">
        <v>20</v>
      </c>
      <c r="K563" s="87" t="s">
        <v>31</v>
      </c>
      <c r="L563" s="87" t="s">
        <v>21</v>
      </c>
    </row>
    <row r="564" spans="1:23" s="140" customFormat="1" ht="20.25" x14ac:dyDescent="0.3">
      <c r="A564" s="70"/>
      <c r="B564" s="69" t="s">
        <v>941</v>
      </c>
      <c r="C564" s="71" t="s">
        <v>22</v>
      </c>
      <c r="D564" s="178" t="s">
        <v>932</v>
      </c>
      <c r="E564" s="75"/>
      <c r="F564" s="75"/>
      <c r="G564" s="76"/>
      <c r="H564" s="75"/>
      <c r="I564" s="75"/>
      <c r="J564" s="71" t="s">
        <v>23</v>
      </c>
      <c r="K564" s="73" t="s">
        <v>22</v>
      </c>
      <c r="L564" s="73"/>
    </row>
    <row r="565" spans="1:23" s="140" customFormat="1" ht="20.25" x14ac:dyDescent="0.3">
      <c r="A565" s="70"/>
      <c r="B565" s="69" t="s">
        <v>942</v>
      </c>
      <c r="C565" s="71" t="s">
        <v>24</v>
      </c>
      <c r="D565" s="178" t="s">
        <v>198</v>
      </c>
      <c r="E565" s="75"/>
      <c r="F565" s="75"/>
      <c r="G565" s="76"/>
      <c r="H565" s="75"/>
      <c r="I565" s="75"/>
      <c r="J565" s="71" t="s">
        <v>25</v>
      </c>
      <c r="K565" s="73" t="s">
        <v>24</v>
      </c>
      <c r="L565" s="73"/>
    </row>
    <row r="566" spans="1:23" s="140" customFormat="1" ht="20.25" x14ac:dyDescent="0.3">
      <c r="A566" s="70"/>
      <c r="B566" s="69" t="s">
        <v>1113</v>
      </c>
      <c r="C566" s="71"/>
      <c r="D566" s="178" t="s">
        <v>937</v>
      </c>
      <c r="E566" s="75"/>
      <c r="F566" s="75"/>
      <c r="G566" s="76"/>
      <c r="H566" s="75"/>
      <c r="I566" s="75"/>
      <c r="J566" s="71"/>
      <c r="K566" s="73"/>
      <c r="L566" s="73"/>
    </row>
    <row r="567" spans="1:23" s="140" customFormat="1" ht="20.25" x14ac:dyDescent="0.3">
      <c r="A567" s="70"/>
      <c r="B567" s="216" t="s">
        <v>1112</v>
      </c>
      <c r="C567" s="71"/>
      <c r="D567" s="178" t="s">
        <v>938</v>
      </c>
      <c r="E567" s="75"/>
      <c r="F567" s="75"/>
      <c r="G567" s="76"/>
      <c r="H567" s="75"/>
      <c r="I567" s="75"/>
      <c r="J567" s="71"/>
      <c r="K567" s="73"/>
      <c r="L567" s="73"/>
    </row>
    <row r="568" spans="1:23" s="140" customFormat="1" ht="20.25" x14ac:dyDescent="0.3">
      <c r="A568" s="70"/>
      <c r="B568" s="69" t="s">
        <v>996</v>
      </c>
      <c r="C568" s="71"/>
      <c r="D568" s="178"/>
      <c r="E568" s="75"/>
      <c r="F568" s="75"/>
      <c r="G568" s="76"/>
      <c r="H568" s="75"/>
      <c r="I568" s="75"/>
      <c r="J568" s="71"/>
      <c r="K568" s="73"/>
      <c r="L568" s="73"/>
    </row>
    <row r="569" spans="1:23" s="140" customFormat="1" ht="20.25" x14ac:dyDescent="0.3">
      <c r="A569" s="70"/>
      <c r="B569" s="69" t="s">
        <v>103</v>
      </c>
      <c r="C569" s="71"/>
      <c r="D569" s="139"/>
      <c r="E569" s="75"/>
      <c r="F569" s="75"/>
      <c r="G569" s="76"/>
      <c r="H569" s="75"/>
      <c r="I569" s="75"/>
      <c r="J569" s="71"/>
      <c r="K569" s="73"/>
      <c r="L569" s="73"/>
    </row>
    <row r="570" spans="1:23" s="140" customFormat="1" ht="20.25" x14ac:dyDescent="0.3">
      <c r="A570" s="70"/>
      <c r="B570" s="69" t="s">
        <v>26</v>
      </c>
      <c r="C570" s="71"/>
      <c r="D570" s="139"/>
      <c r="E570" s="75"/>
      <c r="F570" s="75"/>
      <c r="G570" s="76"/>
      <c r="H570" s="75"/>
      <c r="I570" s="75"/>
      <c r="J570" s="71"/>
      <c r="K570" s="73"/>
      <c r="L570" s="73"/>
    </row>
    <row r="571" spans="1:23" s="140" customFormat="1" ht="20.25" x14ac:dyDescent="0.3">
      <c r="A571" s="70"/>
      <c r="B571" s="69"/>
      <c r="C571" s="71"/>
      <c r="D571" s="139"/>
      <c r="E571" s="75"/>
      <c r="F571" s="75"/>
      <c r="G571" s="76"/>
      <c r="H571" s="75"/>
      <c r="I571" s="75"/>
      <c r="J571" s="71"/>
      <c r="K571" s="73"/>
      <c r="L571" s="73"/>
    </row>
    <row r="572" spans="1:23" s="140" customFormat="1" ht="20.25" x14ac:dyDescent="0.3">
      <c r="A572" s="77"/>
      <c r="B572" s="78"/>
      <c r="C572" s="78"/>
      <c r="D572" s="158"/>
      <c r="E572" s="80"/>
      <c r="F572" s="80"/>
      <c r="G572" s="81"/>
      <c r="H572" s="80"/>
      <c r="I572" s="80"/>
      <c r="J572" s="80"/>
      <c r="K572" s="134"/>
      <c r="L572" s="82"/>
    </row>
    <row r="573" spans="1:23" s="140" customFormat="1" ht="20.25" x14ac:dyDescent="0.3">
      <c r="A573" s="361" t="s">
        <v>28</v>
      </c>
      <c r="B573" s="361"/>
      <c r="C573" s="361"/>
      <c r="D573" s="361"/>
      <c r="E573" s="361"/>
      <c r="F573" s="361"/>
      <c r="G573" s="361"/>
      <c r="H573" s="361"/>
      <c r="I573" s="361"/>
      <c r="J573" s="361"/>
      <c r="K573" s="361"/>
      <c r="L573" s="361"/>
    </row>
    <row r="574" spans="1:23" s="140" customFormat="1" ht="20.25" x14ac:dyDescent="0.3">
      <c r="A574" s="361" t="s">
        <v>86</v>
      </c>
      <c r="B574" s="361"/>
      <c r="C574" s="361"/>
      <c r="D574" s="361"/>
      <c r="E574" s="361"/>
      <c r="F574" s="361"/>
      <c r="G574" s="361"/>
      <c r="H574" s="361"/>
      <c r="I574" s="361"/>
      <c r="J574" s="361"/>
      <c r="K574" s="361"/>
      <c r="L574" s="361"/>
    </row>
    <row r="575" spans="1:23" s="140" customFormat="1" ht="20.25" x14ac:dyDescent="0.3">
      <c r="A575" s="361" t="s">
        <v>29</v>
      </c>
      <c r="B575" s="361"/>
      <c r="C575" s="361"/>
      <c r="D575" s="361"/>
      <c r="E575" s="361"/>
      <c r="F575" s="361"/>
      <c r="G575" s="361"/>
      <c r="H575" s="361"/>
      <c r="I575" s="361"/>
      <c r="J575" s="361"/>
      <c r="K575" s="361"/>
      <c r="L575" s="361"/>
    </row>
    <row r="576" spans="1:23" s="140" customFormat="1" ht="20.25" x14ac:dyDescent="0.3">
      <c r="A576" s="74" t="s">
        <v>1</v>
      </c>
      <c r="B576" s="74"/>
      <c r="C576" s="74"/>
      <c r="D576" s="88"/>
      <c r="E576" s="88"/>
      <c r="F576" s="88"/>
      <c r="G576" s="88"/>
      <c r="H576" s="88"/>
      <c r="I576" s="88"/>
      <c r="J576" s="88"/>
      <c r="K576" s="88"/>
      <c r="L576" s="89" t="s">
        <v>30</v>
      </c>
      <c r="W576" s="142"/>
    </row>
    <row r="577" spans="1:12" s="140" customFormat="1" ht="20.25" x14ac:dyDescent="0.3">
      <c r="A577" s="74" t="s">
        <v>3</v>
      </c>
      <c r="B577" s="74"/>
      <c r="C577" s="74"/>
      <c r="D577" s="88"/>
      <c r="E577" s="88"/>
      <c r="F577" s="88"/>
      <c r="G577" s="88"/>
      <c r="H577" s="88"/>
      <c r="I577" s="88"/>
      <c r="J577" s="88"/>
      <c r="K577" s="88"/>
      <c r="L577" s="88"/>
    </row>
    <row r="578" spans="1:12" s="140" customFormat="1" ht="21" customHeight="1" x14ac:dyDescent="0.3">
      <c r="A578" s="74" t="s">
        <v>4</v>
      </c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88"/>
    </row>
    <row r="579" spans="1:12" s="140" customFormat="1" ht="17.25" customHeight="1" x14ac:dyDescent="0.3">
      <c r="A579" s="74" t="s">
        <v>5</v>
      </c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</row>
    <row r="580" spans="1:12" s="140" customFormat="1" ht="20.25" x14ac:dyDescent="0.3">
      <c r="A580" s="362" t="s">
        <v>6</v>
      </c>
      <c r="B580" s="362" t="s">
        <v>7</v>
      </c>
      <c r="C580" s="362" t="s">
        <v>8</v>
      </c>
      <c r="D580" s="90" t="s">
        <v>9</v>
      </c>
      <c r="E580" s="364"/>
      <c r="F580" s="364"/>
      <c r="G580" s="364"/>
      <c r="H580" s="364"/>
      <c r="I580" s="365"/>
      <c r="J580" s="85" t="s">
        <v>10</v>
      </c>
      <c r="K580" s="362" t="s">
        <v>11</v>
      </c>
      <c r="L580" s="362" t="s">
        <v>12</v>
      </c>
    </row>
    <row r="581" spans="1:12" s="140" customFormat="1" ht="48" customHeight="1" x14ac:dyDescent="0.3">
      <c r="A581" s="363"/>
      <c r="B581" s="363"/>
      <c r="C581" s="363"/>
      <c r="D581" s="189" t="s">
        <v>13</v>
      </c>
      <c r="E581" s="93" t="s">
        <v>835</v>
      </c>
      <c r="F581" s="93" t="s">
        <v>836</v>
      </c>
      <c r="G581" s="93" t="s">
        <v>16</v>
      </c>
      <c r="H581" s="93" t="s">
        <v>261</v>
      </c>
      <c r="I581" s="93" t="s">
        <v>18</v>
      </c>
      <c r="J581" s="91" t="s">
        <v>19</v>
      </c>
      <c r="K581" s="363"/>
      <c r="L581" s="363"/>
    </row>
    <row r="582" spans="1:12" s="143" customFormat="1" ht="18.75" x14ac:dyDescent="0.3">
      <c r="A582" s="195">
        <v>65</v>
      </c>
      <c r="B582" s="196" t="s">
        <v>217</v>
      </c>
      <c r="C582" s="195" t="s">
        <v>203</v>
      </c>
      <c r="D582" s="192" t="s">
        <v>226</v>
      </c>
      <c r="E582" s="207" t="s">
        <v>204</v>
      </c>
      <c r="F582" s="208"/>
      <c r="G582" s="208">
        <v>9984000</v>
      </c>
      <c r="H582" s="208">
        <v>9984000</v>
      </c>
      <c r="I582" s="208">
        <v>9984000</v>
      </c>
      <c r="J582" s="169" t="s">
        <v>20</v>
      </c>
      <c r="K582" s="198" t="s">
        <v>205</v>
      </c>
      <c r="L582" s="198" t="s">
        <v>21</v>
      </c>
    </row>
    <row r="583" spans="1:12" s="143" customFormat="1" ht="18.75" x14ac:dyDescent="0.3">
      <c r="A583" s="195"/>
      <c r="B583" s="196" t="s">
        <v>218</v>
      </c>
      <c r="C583" s="195" t="s">
        <v>22</v>
      </c>
      <c r="D583" s="170" t="s">
        <v>227</v>
      </c>
      <c r="E583" s="209"/>
      <c r="F583" s="196"/>
      <c r="G583" s="197"/>
      <c r="H583" s="196"/>
      <c r="I583" s="196"/>
      <c r="J583" s="170" t="s">
        <v>23</v>
      </c>
      <c r="K583" s="198" t="s">
        <v>206</v>
      </c>
      <c r="L583" s="198"/>
    </row>
    <row r="584" spans="1:12" s="143" customFormat="1" ht="18.75" x14ac:dyDescent="0.3">
      <c r="A584" s="195"/>
      <c r="B584" s="196" t="s">
        <v>219</v>
      </c>
      <c r="C584" s="195" t="s">
        <v>207</v>
      </c>
      <c r="D584" s="170" t="s">
        <v>794</v>
      </c>
      <c r="E584" s="207"/>
      <c r="F584" s="169"/>
      <c r="G584" s="199"/>
      <c r="H584" s="169"/>
      <c r="I584" s="169"/>
      <c r="J584" s="170" t="s">
        <v>25</v>
      </c>
      <c r="K584" s="198" t="s">
        <v>208</v>
      </c>
      <c r="L584" s="198"/>
    </row>
    <row r="585" spans="1:12" s="143" customFormat="1" ht="18.75" x14ac:dyDescent="0.3">
      <c r="A585" s="200"/>
      <c r="B585" s="196" t="s">
        <v>220</v>
      </c>
      <c r="C585" s="195" t="s">
        <v>209</v>
      </c>
      <c r="D585" s="170" t="s">
        <v>225</v>
      </c>
      <c r="E585" s="207"/>
      <c r="F585" s="169"/>
      <c r="G585" s="199"/>
      <c r="H585" s="169"/>
      <c r="I585" s="169"/>
      <c r="J585" s="170"/>
      <c r="K585" s="198" t="s">
        <v>210</v>
      </c>
      <c r="L585" s="198"/>
    </row>
    <row r="586" spans="1:12" s="143" customFormat="1" ht="18.75" x14ac:dyDescent="0.3">
      <c r="A586" s="195"/>
      <c r="B586" s="196" t="s">
        <v>221</v>
      </c>
      <c r="C586" s="195" t="s">
        <v>211</v>
      </c>
      <c r="D586" s="170" t="s">
        <v>795</v>
      </c>
      <c r="E586" s="207"/>
      <c r="F586" s="169"/>
      <c r="G586" s="199"/>
      <c r="H586" s="169"/>
      <c r="I586" s="169"/>
      <c r="J586" s="170"/>
      <c r="K586" s="198" t="s">
        <v>212</v>
      </c>
      <c r="L586" s="198"/>
    </row>
    <row r="587" spans="1:12" s="143" customFormat="1" ht="18.75" x14ac:dyDescent="0.3">
      <c r="A587" s="195"/>
      <c r="B587" s="196" t="s">
        <v>149</v>
      </c>
      <c r="C587" s="195" t="s">
        <v>213</v>
      </c>
      <c r="D587" s="170" t="s">
        <v>796</v>
      </c>
      <c r="E587" s="207"/>
      <c r="F587" s="169"/>
      <c r="G587" s="199"/>
      <c r="H587" s="169"/>
      <c r="I587" s="169"/>
      <c r="J587" s="170"/>
      <c r="K587" s="198" t="s">
        <v>208</v>
      </c>
      <c r="L587" s="198"/>
    </row>
    <row r="588" spans="1:12" s="143" customFormat="1" ht="18.75" x14ac:dyDescent="0.3">
      <c r="A588" s="195"/>
      <c r="B588" s="196" t="s">
        <v>91</v>
      </c>
      <c r="C588" s="195" t="s">
        <v>214</v>
      </c>
      <c r="D588" s="170" t="s">
        <v>797</v>
      </c>
      <c r="E588" s="207"/>
      <c r="F588" s="169"/>
      <c r="G588" s="199"/>
      <c r="H588" s="169"/>
      <c r="I588" s="169"/>
      <c r="J588" s="170"/>
      <c r="K588" s="198" t="s">
        <v>215</v>
      </c>
      <c r="L588" s="198"/>
    </row>
    <row r="589" spans="1:12" s="143" customFormat="1" ht="18.75" x14ac:dyDescent="0.3">
      <c r="A589" s="195"/>
      <c r="B589" s="196" t="s">
        <v>26</v>
      </c>
      <c r="C589" s="195"/>
      <c r="D589" s="170"/>
      <c r="E589" s="207"/>
      <c r="F589" s="169"/>
      <c r="G589" s="199"/>
      <c r="H589" s="169"/>
      <c r="I589" s="169"/>
      <c r="J589" s="170"/>
      <c r="K589" s="198" t="s">
        <v>216</v>
      </c>
      <c r="L589" s="198"/>
    </row>
    <row r="590" spans="1:12" s="143" customFormat="1" ht="18.75" x14ac:dyDescent="0.3">
      <c r="A590" s="195"/>
      <c r="B590" s="196"/>
      <c r="C590" s="195"/>
      <c r="D590" s="170"/>
      <c r="E590" s="207"/>
      <c r="F590" s="169"/>
      <c r="G590" s="199"/>
      <c r="H590" s="169"/>
      <c r="I590" s="169"/>
      <c r="J590" s="170"/>
      <c r="K590" s="198"/>
      <c r="L590" s="198"/>
    </row>
    <row r="591" spans="1:12" s="143" customFormat="1" ht="18.75" x14ac:dyDescent="0.3">
      <c r="A591" s="195"/>
      <c r="B591" s="196"/>
      <c r="C591" s="195"/>
      <c r="D591" s="170"/>
      <c r="E591" s="207"/>
      <c r="F591" s="169"/>
      <c r="G591" s="199"/>
      <c r="H591" s="169"/>
      <c r="I591" s="169"/>
      <c r="J591" s="170"/>
      <c r="K591" s="198"/>
      <c r="L591" s="198"/>
    </row>
    <row r="592" spans="1:12" s="143" customFormat="1" ht="18.75" x14ac:dyDescent="0.3">
      <c r="A592" s="195"/>
      <c r="B592" s="196"/>
      <c r="C592" s="195"/>
      <c r="D592" s="170"/>
      <c r="E592" s="207"/>
      <c r="F592" s="169"/>
      <c r="G592" s="199"/>
      <c r="H592" s="169"/>
      <c r="I592" s="169"/>
      <c r="J592" s="170"/>
      <c r="K592" s="198"/>
      <c r="L592" s="198"/>
    </row>
    <row r="593" spans="1:23" s="143" customFormat="1" ht="18.75" x14ac:dyDescent="0.3">
      <c r="A593" s="201"/>
      <c r="B593" s="202"/>
      <c r="C593" s="201"/>
      <c r="D593" s="203"/>
      <c r="E593" s="210"/>
      <c r="F593" s="204"/>
      <c r="G593" s="205"/>
      <c r="H593" s="204"/>
      <c r="I593" s="204"/>
      <c r="J593" s="203"/>
      <c r="K593" s="206"/>
      <c r="L593" s="206"/>
    </row>
    <row r="594" spans="1:23" s="142" customFormat="1" ht="15" x14ac:dyDescent="0.25">
      <c r="A594" s="305"/>
      <c r="B594" s="305"/>
      <c r="C594" s="305"/>
      <c r="D594" s="305"/>
      <c r="E594" s="305"/>
      <c r="F594" s="305"/>
      <c r="G594" s="305"/>
      <c r="H594" s="305"/>
      <c r="I594" s="305"/>
      <c r="J594" s="305"/>
      <c r="K594" s="305"/>
      <c r="L594" s="305"/>
    </row>
    <row r="595" spans="1:23" s="142" customFormat="1" ht="15" x14ac:dyDescent="0.25">
      <c r="A595" s="305"/>
      <c r="B595" s="305"/>
      <c r="C595" s="305"/>
      <c r="D595" s="305"/>
      <c r="E595" s="305"/>
      <c r="F595" s="305"/>
      <c r="G595" s="305"/>
      <c r="H595" s="305"/>
      <c r="I595" s="305"/>
      <c r="J595" s="305"/>
      <c r="K595" s="305"/>
      <c r="L595" s="305"/>
    </row>
    <row r="596" spans="1:23" s="141" customFormat="1" x14ac:dyDescent="0.2">
      <c r="A596"/>
      <c r="B596"/>
      <c r="C596"/>
      <c r="D596"/>
      <c r="E596"/>
      <c r="F596"/>
      <c r="G596"/>
      <c r="H596"/>
      <c r="I596"/>
      <c r="J596"/>
      <c r="K596"/>
      <c r="L596"/>
    </row>
    <row r="597" spans="1:23" s="141" customFormat="1" x14ac:dyDescent="0.2">
      <c r="A597"/>
      <c r="B597"/>
      <c r="C597"/>
      <c r="D597"/>
      <c r="E597"/>
      <c r="F597"/>
      <c r="G597"/>
      <c r="H597"/>
      <c r="I597"/>
      <c r="J597"/>
      <c r="K597"/>
      <c r="L597"/>
    </row>
    <row r="598" spans="1:23" s="141" customFormat="1" x14ac:dyDescent="0.2">
      <c r="A598"/>
      <c r="B598"/>
      <c r="C598"/>
      <c r="D598"/>
      <c r="E598"/>
      <c r="F598"/>
      <c r="G598"/>
      <c r="H598"/>
      <c r="I598"/>
      <c r="J598"/>
      <c r="K598"/>
      <c r="L598"/>
    </row>
    <row r="599" spans="1:23" s="141" customFormat="1" x14ac:dyDescent="0.2">
      <c r="A599"/>
      <c r="B599"/>
      <c r="C599"/>
      <c r="D599"/>
      <c r="E599"/>
      <c r="F599"/>
      <c r="G599"/>
      <c r="H599"/>
      <c r="I599"/>
      <c r="J599"/>
      <c r="K599"/>
      <c r="L599"/>
    </row>
    <row r="600" spans="1:23" s="141" customFormat="1" x14ac:dyDescent="0.2">
      <c r="A600"/>
      <c r="B600"/>
      <c r="C600"/>
      <c r="D600"/>
      <c r="E600"/>
      <c r="F600"/>
      <c r="G600"/>
      <c r="H600"/>
      <c r="I600"/>
      <c r="J600"/>
      <c r="K600"/>
      <c r="L600"/>
    </row>
    <row r="601" spans="1:23" s="140" customFormat="1" ht="20.25" x14ac:dyDescent="0.3">
      <c r="A601" s="361" t="s">
        <v>28</v>
      </c>
      <c r="B601" s="361"/>
      <c r="C601" s="361"/>
      <c r="D601" s="361"/>
      <c r="E601" s="361"/>
      <c r="F601" s="361"/>
      <c r="G601" s="361"/>
      <c r="H601" s="361"/>
      <c r="I601" s="361"/>
      <c r="J601" s="361"/>
      <c r="K601" s="361"/>
      <c r="L601" s="361"/>
    </row>
    <row r="602" spans="1:23" s="140" customFormat="1" ht="20.25" x14ac:dyDescent="0.3">
      <c r="A602" s="361" t="s">
        <v>86</v>
      </c>
      <c r="B602" s="361"/>
      <c r="C602" s="361"/>
      <c r="D602" s="361"/>
      <c r="E602" s="361"/>
      <c r="F602" s="361"/>
      <c r="G602" s="361"/>
      <c r="H602" s="361"/>
      <c r="I602" s="361"/>
      <c r="J602" s="361"/>
      <c r="K602" s="361"/>
      <c r="L602" s="361"/>
    </row>
    <row r="603" spans="1:23" s="140" customFormat="1" ht="20.25" x14ac:dyDescent="0.3">
      <c r="A603" s="361" t="s">
        <v>29</v>
      </c>
      <c r="B603" s="361"/>
      <c r="C603" s="361"/>
      <c r="D603" s="361"/>
      <c r="E603" s="361"/>
      <c r="F603" s="361"/>
      <c r="G603" s="361"/>
      <c r="H603" s="361"/>
      <c r="I603" s="361"/>
      <c r="J603" s="361"/>
      <c r="K603" s="361"/>
      <c r="L603" s="361"/>
    </row>
    <row r="604" spans="1:23" s="140" customFormat="1" ht="20.25" x14ac:dyDescent="0.3">
      <c r="A604" s="74" t="s">
        <v>1</v>
      </c>
      <c r="B604" s="74"/>
      <c r="C604" s="74"/>
      <c r="D604" s="88"/>
      <c r="E604" s="88"/>
      <c r="F604" s="88"/>
      <c r="G604" s="88"/>
      <c r="H604" s="88"/>
      <c r="I604" s="88"/>
      <c r="J604" s="88"/>
      <c r="K604" s="88"/>
      <c r="L604" s="89" t="s">
        <v>30</v>
      </c>
      <c r="W604" s="142"/>
    </row>
    <row r="605" spans="1:23" s="140" customFormat="1" ht="20.25" x14ac:dyDescent="0.3">
      <c r="A605" s="74" t="s">
        <v>3</v>
      </c>
      <c r="B605" s="74"/>
      <c r="C605" s="74"/>
      <c r="D605" s="88"/>
      <c r="E605" s="88"/>
      <c r="F605" s="88"/>
      <c r="G605" s="88"/>
      <c r="H605" s="88"/>
      <c r="I605" s="88"/>
      <c r="J605" s="88"/>
      <c r="K605" s="88"/>
      <c r="L605" s="88"/>
    </row>
    <row r="606" spans="1:23" s="140" customFormat="1" ht="21" customHeight="1" x14ac:dyDescent="0.3">
      <c r="A606" s="74" t="s">
        <v>4</v>
      </c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88"/>
    </row>
    <row r="607" spans="1:23" s="140" customFormat="1" ht="17.25" customHeight="1" x14ac:dyDescent="0.3">
      <c r="A607" s="74" t="s">
        <v>5</v>
      </c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</row>
    <row r="608" spans="1:23" s="140" customFormat="1" ht="20.25" x14ac:dyDescent="0.3">
      <c r="A608" s="362" t="s">
        <v>6</v>
      </c>
      <c r="B608" s="362" t="s">
        <v>7</v>
      </c>
      <c r="C608" s="362" t="s">
        <v>8</v>
      </c>
      <c r="D608" s="90" t="s">
        <v>9</v>
      </c>
      <c r="E608" s="364"/>
      <c r="F608" s="364"/>
      <c r="G608" s="364"/>
      <c r="H608" s="364"/>
      <c r="I608" s="365"/>
      <c r="J608" s="85" t="s">
        <v>10</v>
      </c>
      <c r="K608" s="362" t="s">
        <v>11</v>
      </c>
      <c r="L608" s="362" t="s">
        <v>12</v>
      </c>
    </row>
    <row r="609" spans="1:12" s="140" customFormat="1" ht="48" customHeight="1" x14ac:dyDescent="0.3">
      <c r="A609" s="363"/>
      <c r="B609" s="363"/>
      <c r="C609" s="363"/>
      <c r="D609" s="189" t="s">
        <v>13</v>
      </c>
      <c r="E609" s="93" t="s">
        <v>835</v>
      </c>
      <c r="F609" s="93" t="s">
        <v>836</v>
      </c>
      <c r="G609" s="93" t="s">
        <v>16</v>
      </c>
      <c r="H609" s="93" t="s">
        <v>261</v>
      </c>
      <c r="I609" s="93" t="s">
        <v>18</v>
      </c>
      <c r="J609" s="91" t="s">
        <v>19</v>
      </c>
      <c r="K609" s="363"/>
      <c r="L609" s="363"/>
    </row>
    <row r="610" spans="1:12" s="143" customFormat="1" ht="18.75" x14ac:dyDescent="0.3">
      <c r="A610" s="195">
        <v>66</v>
      </c>
      <c r="B610" s="196" t="s">
        <v>217</v>
      </c>
      <c r="C610" s="195" t="s">
        <v>203</v>
      </c>
      <c r="D610" s="192" t="s">
        <v>798</v>
      </c>
      <c r="E610" s="207" t="s">
        <v>204</v>
      </c>
      <c r="F610" s="208"/>
      <c r="G610" s="208">
        <v>9984000</v>
      </c>
      <c r="H610" s="208">
        <v>9984000</v>
      </c>
      <c r="I610" s="208">
        <v>9984000</v>
      </c>
      <c r="J610" s="169" t="s">
        <v>20</v>
      </c>
      <c r="K610" s="198" t="s">
        <v>205</v>
      </c>
      <c r="L610" s="198" t="s">
        <v>21</v>
      </c>
    </row>
    <row r="611" spans="1:12" s="143" customFormat="1" ht="18.75" x14ac:dyDescent="0.3">
      <c r="A611" s="195"/>
      <c r="B611" s="196" t="s">
        <v>218</v>
      </c>
      <c r="C611" s="195" t="s">
        <v>22</v>
      </c>
      <c r="D611" s="170" t="s">
        <v>799</v>
      </c>
      <c r="E611" s="209"/>
      <c r="F611" s="196"/>
      <c r="G611" s="197"/>
      <c r="H611" s="196"/>
      <c r="I611" s="196"/>
      <c r="J611" s="170" t="s">
        <v>23</v>
      </c>
      <c r="K611" s="198" t="s">
        <v>206</v>
      </c>
      <c r="L611" s="198"/>
    </row>
    <row r="612" spans="1:12" s="143" customFormat="1" ht="18.75" x14ac:dyDescent="0.3">
      <c r="A612" s="195"/>
      <c r="B612" s="196" t="s">
        <v>219</v>
      </c>
      <c r="C612" s="195" t="s">
        <v>207</v>
      </c>
      <c r="D612" s="170" t="s">
        <v>800</v>
      </c>
      <c r="E612" s="207"/>
      <c r="F612" s="169"/>
      <c r="G612" s="199"/>
      <c r="H612" s="169"/>
      <c r="I612" s="169"/>
      <c r="J612" s="170" t="s">
        <v>25</v>
      </c>
      <c r="K612" s="198" t="s">
        <v>208</v>
      </c>
      <c r="L612" s="198"/>
    </row>
    <row r="613" spans="1:12" s="143" customFormat="1" ht="18.75" x14ac:dyDescent="0.3">
      <c r="A613" s="200"/>
      <c r="B613" s="196" t="s">
        <v>222</v>
      </c>
      <c r="C613" s="195" t="s">
        <v>209</v>
      </c>
      <c r="D613" s="170" t="s">
        <v>801</v>
      </c>
      <c r="E613" s="207"/>
      <c r="F613" s="169"/>
      <c r="G613" s="199"/>
      <c r="H613" s="169"/>
      <c r="I613" s="169"/>
      <c r="J613" s="170"/>
      <c r="K613" s="198" t="s">
        <v>210</v>
      </c>
      <c r="L613" s="198"/>
    </row>
    <row r="614" spans="1:12" s="143" customFormat="1" ht="18.75" x14ac:dyDescent="0.3">
      <c r="A614" s="195"/>
      <c r="B614" s="196" t="s">
        <v>223</v>
      </c>
      <c r="C614" s="195" t="s">
        <v>211</v>
      </c>
      <c r="D614" s="170" t="s">
        <v>802</v>
      </c>
      <c r="E614" s="207"/>
      <c r="F614" s="169"/>
      <c r="G614" s="199"/>
      <c r="H614" s="169"/>
      <c r="I614" s="169"/>
      <c r="J614" s="170"/>
      <c r="K614" s="198" t="s">
        <v>212</v>
      </c>
      <c r="L614" s="198"/>
    </row>
    <row r="615" spans="1:12" s="143" customFormat="1" ht="18.75" x14ac:dyDescent="0.3">
      <c r="A615" s="195"/>
      <c r="B615" s="196" t="s">
        <v>224</v>
      </c>
      <c r="C615" s="195" t="s">
        <v>213</v>
      </c>
      <c r="D615" s="170" t="s">
        <v>803</v>
      </c>
      <c r="E615" s="207"/>
      <c r="F615" s="169"/>
      <c r="G615" s="199"/>
      <c r="H615" s="169"/>
      <c r="I615" s="169"/>
      <c r="J615" s="170"/>
      <c r="K615" s="198" t="s">
        <v>208</v>
      </c>
      <c r="L615" s="198"/>
    </row>
    <row r="616" spans="1:12" s="143" customFormat="1" ht="18.75" x14ac:dyDescent="0.3">
      <c r="A616" s="195"/>
      <c r="B616" s="196" t="s">
        <v>91</v>
      </c>
      <c r="C616" s="195" t="s">
        <v>214</v>
      </c>
      <c r="D616" s="170" t="s">
        <v>233</v>
      </c>
      <c r="E616" s="207"/>
      <c r="F616" s="169"/>
      <c r="G616" s="199"/>
      <c r="H616" s="169"/>
      <c r="I616" s="169"/>
      <c r="J616" s="170"/>
      <c r="K616" s="198" t="s">
        <v>215</v>
      </c>
      <c r="L616" s="198"/>
    </row>
    <row r="617" spans="1:12" s="143" customFormat="1" ht="18.75" x14ac:dyDescent="0.3">
      <c r="A617" s="195"/>
      <c r="B617" s="196" t="s">
        <v>26</v>
      </c>
      <c r="C617" s="195"/>
      <c r="D617" s="170"/>
      <c r="E617" s="207"/>
      <c r="F617" s="169"/>
      <c r="G617" s="199"/>
      <c r="H617" s="169"/>
      <c r="I617" s="169"/>
      <c r="J617" s="170"/>
      <c r="K617" s="198" t="s">
        <v>216</v>
      </c>
      <c r="L617" s="198"/>
    </row>
    <row r="618" spans="1:12" s="143" customFormat="1" ht="18.75" x14ac:dyDescent="0.3">
      <c r="A618" s="195"/>
      <c r="B618" s="196"/>
      <c r="C618" s="195"/>
      <c r="D618" s="170"/>
      <c r="E618" s="207"/>
      <c r="F618" s="169"/>
      <c r="G618" s="199"/>
      <c r="H618" s="169"/>
      <c r="I618" s="169"/>
      <c r="J618" s="170"/>
      <c r="K618" s="198"/>
      <c r="L618" s="198"/>
    </row>
    <row r="619" spans="1:12" s="143" customFormat="1" ht="18.75" x14ac:dyDescent="0.3">
      <c r="A619" s="195"/>
      <c r="B619" s="196"/>
      <c r="C619" s="195"/>
      <c r="D619" s="170"/>
      <c r="E619" s="207"/>
      <c r="F619" s="169"/>
      <c r="G619" s="199"/>
      <c r="H619" s="169"/>
      <c r="I619" s="169"/>
      <c r="J619" s="170"/>
      <c r="K619" s="198"/>
      <c r="L619" s="198"/>
    </row>
    <row r="620" spans="1:12" s="143" customFormat="1" ht="18.75" x14ac:dyDescent="0.3">
      <c r="A620" s="195"/>
      <c r="B620" s="196"/>
      <c r="C620" s="195"/>
      <c r="D620" s="170"/>
      <c r="E620" s="207"/>
      <c r="F620" s="169"/>
      <c r="G620" s="199"/>
      <c r="H620" s="169"/>
      <c r="I620" s="169"/>
      <c r="J620" s="170"/>
      <c r="K620" s="198"/>
      <c r="L620" s="198"/>
    </row>
    <row r="621" spans="1:12" s="143" customFormat="1" ht="18.75" x14ac:dyDescent="0.3">
      <c r="A621" s="201"/>
      <c r="B621" s="202"/>
      <c r="C621" s="201"/>
      <c r="D621" s="203"/>
      <c r="E621" s="210"/>
      <c r="F621" s="204"/>
      <c r="G621" s="205"/>
      <c r="H621" s="204"/>
      <c r="I621" s="204"/>
      <c r="J621" s="203"/>
      <c r="K621" s="206"/>
      <c r="L621" s="206"/>
    </row>
    <row r="622" spans="1:12" s="141" customFormat="1" x14ac:dyDescent="0.2">
      <c r="A622"/>
      <c r="B622"/>
      <c r="C622"/>
      <c r="D622"/>
      <c r="E622"/>
      <c r="F622"/>
      <c r="G622"/>
      <c r="H622"/>
      <c r="I622"/>
      <c r="J622"/>
      <c r="K622"/>
      <c r="L622"/>
    </row>
    <row r="623" spans="1:12" s="141" customFormat="1" x14ac:dyDescent="0.2">
      <c r="A623"/>
      <c r="B623"/>
      <c r="C623"/>
      <c r="D623"/>
      <c r="E623"/>
      <c r="F623"/>
      <c r="G623"/>
      <c r="H623"/>
      <c r="I623"/>
      <c r="J623"/>
      <c r="K623"/>
      <c r="L623"/>
    </row>
    <row r="624" spans="1:12" s="141" customFormat="1" x14ac:dyDescent="0.2">
      <c r="A624"/>
      <c r="B624"/>
      <c r="C624"/>
      <c r="D624"/>
      <c r="E624"/>
      <c r="F624"/>
      <c r="G624"/>
      <c r="H624"/>
      <c r="I624"/>
      <c r="J624"/>
      <c r="K624"/>
      <c r="L624"/>
    </row>
    <row r="625" spans="1:23" s="141" customFormat="1" x14ac:dyDescent="0.2">
      <c r="A625"/>
      <c r="B625"/>
      <c r="C625"/>
      <c r="D625"/>
      <c r="E625"/>
      <c r="F625"/>
      <c r="G625"/>
      <c r="H625"/>
      <c r="I625"/>
      <c r="J625"/>
      <c r="K625"/>
      <c r="L625"/>
    </row>
    <row r="626" spans="1:23" s="141" customFormat="1" x14ac:dyDescent="0.2">
      <c r="A626"/>
      <c r="B626"/>
      <c r="C626"/>
      <c r="D626"/>
      <c r="E626"/>
      <c r="F626"/>
      <c r="G626"/>
      <c r="H626"/>
      <c r="I626"/>
      <c r="J626"/>
      <c r="K626"/>
      <c r="L626"/>
    </row>
    <row r="627" spans="1:23" s="141" customFormat="1" x14ac:dyDescent="0.2">
      <c r="A627"/>
      <c r="B627"/>
      <c r="C627"/>
      <c r="D627"/>
      <c r="E627"/>
      <c r="F627"/>
      <c r="G627"/>
      <c r="H627"/>
      <c r="I627"/>
      <c r="J627"/>
      <c r="K627"/>
      <c r="L627"/>
    </row>
    <row r="628" spans="1:23" s="141" customFormat="1" x14ac:dyDescent="0.2">
      <c r="A628"/>
      <c r="B628"/>
      <c r="C628"/>
      <c r="D628"/>
      <c r="E628"/>
      <c r="F628"/>
      <c r="G628"/>
      <c r="H628"/>
      <c r="I628"/>
      <c r="J628"/>
      <c r="K628"/>
      <c r="L628"/>
    </row>
    <row r="629" spans="1:23" s="140" customFormat="1" ht="20.25" x14ac:dyDescent="0.3">
      <c r="A629" s="361" t="s">
        <v>28</v>
      </c>
      <c r="B629" s="361"/>
      <c r="C629" s="361"/>
      <c r="D629" s="361"/>
      <c r="E629" s="361"/>
      <c r="F629" s="361"/>
      <c r="G629" s="361"/>
      <c r="H629" s="361"/>
      <c r="I629" s="361"/>
      <c r="J629" s="361"/>
      <c r="K629" s="361"/>
      <c r="L629" s="361"/>
    </row>
    <row r="630" spans="1:23" s="140" customFormat="1" ht="20.25" x14ac:dyDescent="0.3">
      <c r="A630" s="361" t="s">
        <v>86</v>
      </c>
      <c r="B630" s="361"/>
      <c r="C630" s="361"/>
      <c r="D630" s="361"/>
      <c r="E630" s="361"/>
      <c r="F630" s="361"/>
      <c r="G630" s="361"/>
      <c r="H630" s="361"/>
      <c r="I630" s="361"/>
      <c r="J630" s="361"/>
      <c r="K630" s="361"/>
      <c r="L630" s="361"/>
    </row>
    <row r="631" spans="1:23" s="140" customFormat="1" ht="20.25" x14ac:dyDescent="0.3">
      <c r="A631" s="361" t="s">
        <v>29</v>
      </c>
      <c r="B631" s="361"/>
      <c r="C631" s="361"/>
      <c r="D631" s="361"/>
      <c r="E631" s="361"/>
      <c r="F631" s="361"/>
      <c r="G631" s="361"/>
      <c r="H631" s="361"/>
      <c r="I631" s="361"/>
      <c r="J631" s="361"/>
      <c r="K631" s="361"/>
      <c r="L631" s="361"/>
    </row>
    <row r="632" spans="1:23" s="140" customFormat="1" ht="20.25" x14ac:dyDescent="0.3">
      <c r="A632" s="74" t="s">
        <v>1</v>
      </c>
      <c r="B632" s="74"/>
      <c r="C632" s="74"/>
      <c r="D632" s="88"/>
      <c r="E632" s="88"/>
      <c r="F632" s="88"/>
      <c r="G632" s="88"/>
      <c r="H632" s="88"/>
      <c r="I632" s="88"/>
      <c r="J632" s="88"/>
      <c r="K632" s="88"/>
      <c r="L632" s="89" t="s">
        <v>30</v>
      </c>
      <c r="W632" s="142"/>
    </row>
    <row r="633" spans="1:23" s="140" customFormat="1" ht="20.25" x14ac:dyDescent="0.3">
      <c r="A633" s="74" t="s">
        <v>3</v>
      </c>
      <c r="B633" s="74"/>
      <c r="C633" s="74"/>
      <c r="D633" s="88"/>
      <c r="E633" s="88"/>
      <c r="F633" s="88"/>
      <c r="G633" s="88"/>
      <c r="H633" s="88"/>
      <c r="I633" s="88"/>
      <c r="J633" s="88"/>
      <c r="K633" s="88"/>
      <c r="L633" s="88"/>
    </row>
    <row r="634" spans="1:23" s="140" customFormat="1" ht="21" customHeight="1" x14ac:dyDescent="0.3">
      <c r="A634" s="74" t="s">
        <v>4</v>
      </c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88"/>
    </row>
    <row r="635" spans="1:23" s="140" customFormat="1" ht="17.25" customHeight="1" x14ac:dyDescent="0.3">
      <c r="A635" s="74" t="s">
        <v>5</v>
      </c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</row>
    <row r="636" spans="1:23" s="140" customFormat="1" ht="20.25" x14ac:dyDescent="0.3">
      <c r="A636" s="362" t="s">
        <v>6</v>
      </c>
      <c r="B636" s="362" t="s">
        <v>7</v>
      </c>
      <c r="C636" s="362" t="s">
        <v>8</v>
      </c>
      <c r="D636" s="90" t="s">
        <v>9</v>
      </c>
      <c r="E636" s="364"/>
      <c r="F636" s="364"/>
      <c r="G636" s="364"/>
      <c r="H636" s="364"/>
      <c r="I636" s="365"/>
      <c r="J636" s="85" t="s">
        <v>10</v>
      </c>
      <c r="K636" s="362" t="s">
        <v>11</v>
      </c>
      <c r="L636" s="362" t="s">
        <v>12</v>
      </c>
    </row>
    <row r="637" spans="1:23" s="140" customFormat="1" ht="48" customHeight="1" x14ac:dyDescent="0.3">
      <c r="A637" s="363"/>
      <c r="B637" s="363"/>
      <c r="C637" s="363"/>
      <c r="D637" s="189" t="s">
        <v>13</v>
      </c>
      <c r="E637" s="93" t="s">
        <v>835</v>
      </c>
      <c r="F637" s="93" t="s">
        <v>836</v>
      </c>
      <c r="G637" s="93" t="s">
        <v>16</v>
      </c>
      <c r="H637" s="93" t="s">
        <v>261</v>
      </c>
      <c r="I637" s="93" t="s">
        <v>18</v>
      </c>
      <c r="J637" s="91" t="s">
        <v>19</v>
      </c>
      <c r="K637" s="363"/>
      <c r="L637" s="363"/>
    </row>
    <row r="638" spans="1:23" s="143" customFormat="1" ht="18.75" x14ac:dyDescent="0.3">
      <c r="A638" s="190">
        <v>67</v>
      </c>
      <c r="B638" s="191" t="s">
        <v>217</v>
      </c>
      <c r="C638" s="192" t="s">
        <v>203</v>
      </c>
      <c r="D638" s="192" t="s">
        <v>226</v>
      </c>
      <c r="E638" s="172" t="s">
        <v>204</v>
      </c>
      <c r="F638" s="193"/>
      <c r="G638" s="193">
        <v>9152000</v>
      </c>
      <c r="H638" s="193">
        <v>9152000</v>
      </c>
      <c r="I638" s="193">
        <v>9152000</v>
      </c>
      <c r="J638" s="172" t="s">
        <v>20</v>
      </c>
      <c r="K638" s="194" t="s">
        <v>205</v>
      </c>
      <c r="L638" s="194" t="s">
        <v>21</v>
      </c>
    </row>
    <row r="639" spans="1:23" s="143" customFormat="1" ht="18.75" x14ac:dyDescent="0.3">
      <c r="A639" s="195"/>
      <c r="B639" s="196" t="s">
        <v>218</v>
      </c>
      <c r="C639" s="170" t="s">
        <v>22</v>
      </c>
      <c r="D639" s="170" t="s">
        <v>804</v>
      </c>
      <c r="E639" s="196"/>
      <c r="F639" s="196"/>
      <c r="G639" s="197"/>
      <c r="H639" s="196"/>
      <c r="I639" s="196"/>
      <c r="J639" s="170" t="s">
        <v>23</v>
      </c>
      <c r="K639" s="198" t="s">
        <v>206</v>
      </c>
      <c r="L639" s="198"/>
    </row>
    <row r="640" spans="1:23" s="143" customFormat="1" ht="18.75" x14ac:dyDescent="0.3">
      <c r="A640" s="195"/>
      <c r="B640" s="196" t="s">
        <v>219</v>
      </c>
      <c r="C640" s="170" t="s">
        <v>207</v>
      </c>
      <c r="D640" s="170" t="s">
        <v>805</v>
      </c>
      <c r="E640" s="169"/>
      <c r="F640" s="169"/>
      <c r="G640" s="199"/>
      <c r="H640" s="169"/>
      <c r="I640" s="169"/>
      <c r="J640" s="170" t="s">
        <v>25</v>
      </c>
      <c r="K640" s="198" t="s">
        <v>208</v>
      </c>
      <c r="L640" s="198"/>
    </row>
    <row r="641" spans="1:12" s="143" customFormat="1" ht="18.75" x14ac:dyDescent="0.3">
      <c r="A641" s="200"/>
      <c r="B641" s="196" t="s">
        <v>228</v>
      </c>
      <c r="C641" s="170" t="s">
        <v>209</v>
      </c>
      <c r="D641" s="170" t="s">
        <v>806</v>
      </c>
      <c r="E641" s="169"/>
      <c r="F641" s="169"/>
      <c r="G641" s="199"/>
      <c r="H641" s="169"/>
      <c r="I641" s="169"/>
      <c r="J641" s="170"/>
      <c r="K641" s="198" t="s">
        <v>210</v>
      </c>
      <c r="L641" s="198"/>
    </row>
    <row r="642" spans="1:12" s="143" customFormat="1" ht="18.75" x14ac:dyDescent="0.3">
      <c r="A642" s="195"/>
      <c r="B642" s="196" t="s">
        <v>229</v>
      </c>
      <c r="C642" s="170" t="s">
        <v>211</v>
      </c>
      <c r="D642" s="170" t="s">
        <v>807</v>
      </c>
      <c r="E642" s="169"/>
      <c r="F642" s="169"/>
      <c r="G642" s="199"/>
      <c r="H642" s="169"/>
      <c r="I642" s="169"/>
      <c r="J642" s="170"/>
      <c r="K642" s="198" t="s">
        <v>212</v>
      </c>
      <c r="L642" s="198"/>
    </row>
    <row r="643" spans="1:12" s="143" customFormat="1" ht="18.75" x14ac:dyDescent="0.3">
      <c r="A643" s="195"/>
      <c r="B643" s="196" t="s">
        <v>232</v>
      </c>
      <c r="C643" s="170" t="s">
        <v>213</v>
      </c>
      <c r="D643" s="170" t="s">
        <v>808</v>
      </c>
      <c r="E643" s="169"/>
      <c r="F643" s="169"/>
      <c r="G643" s="199"/>
      <c r="H643" s="169"/>
      <c r="I643" s="169"/>
      <c r="J643" s="170"/>
      <c r="K643" s="198" t="s">
        <v>208</v>
      </c>
      <c r="L643" s="198"/>
    </row>
    <row r="644" spans="1:12" s="143" customFormat="1" ht="18.75" x14ac:dyDescent="0.3">
      <c r="A644" s="195"/>
      <c r="B644" s="196" t="s">
        <v>230</v>
      </c>
      <c r="C644" s="170" t="s">
        <v>214</v>
      </c>
      <c r="D644" s="170" t="s">
        <v>809</v>
      </c>
      <c r="E644" s="169"/>
      <c r="F644" s="169"/>
      <c r="G644" s="199"/>
      <c r="H644" s="169"/>
      <c r="I644" s="169"/>
      <c r="J644" s="170"/>
      <c r="K644" s="198" t="s">
        <v>215</v>
      </c>
      <c r="L644" s="198"/>
    </row>
    <row r="645" spans="1:12" s="143" customFormat="1" ht="18.75" x14ac:dyDescent="0.3">
      <c r="A645" s="195"/>
      <c r="B645" s="196" t="s">
        <v>231</v>
      </c>
      <c r="C645" s="170"/>
      <c r="D645" s="170"/>
      <c r="E645" s="169"/>
      <c r="F645" s="169"/>
      <c r="G645" s="199"/>
      <c r="H645" s="169"/>
      <c r="I645" s="169"/>
      <c r="J645" s="170"/>
      <c r="K645" s="198" t="s">
        <v>216</v>
      </c>
      <c r="L645" s="198"/>
    </row>
    <row r="646" spans="1:12" s="143" customFormat="1" ht="18.75" x14ac:dyDescent="0.3">
      <c r="A646" s="201"/>
      <c r="B646" s="202" t="s">
        <v>26</v>
      </c>
      <c r="C646" s="203"/>
      <c r="D646" s="203"/>
      <c r="E646" s="204"/>
      <c r="F646" s="204"/>
      <c r="G646" s="205"/>
      <c r="H646" s="204"/>
      <c r="I646" s="204"/>
      <c r="J646" s="203"/>
      <c r="K646" s="206"/>
      <c r="L646" s="206"/>
    </row>
    <row r="647" spans="1:12" s="143" customFormat="1" ht="18.75" x14ac:dyDescent="0.3">
      <c r="A647" s="195">
        <v>68</v>
      </c>
      <c r="B647" s="196" t="s">
        <v>335</v>
      </c>
      <c r="C647" s="195" t="s">
        <v>203</v>
      </c>
      <c r="D647" s="170" t="s">
        <v>337</v>
      </c>
      <c r="E647" s="207" t="s">
        <v>204</v>
      </c>
      <c r="F647" s="208"/>
      <c r="G647" s="208">
        <v>2080000</v>
      </c>
      <c r="H647" s="208">
        <v>2080000</v>
      </c>
      <c r="I647" s="208">
        <v>2080000</v>
      </c>
      <c r="J647" s="169" t="s">
        <v>20</v>
      </c>
      <c r="K647" s="198" t="s">
        <v>205</v>
      </c>
      <c r="L647" s="198" t="s">
        <v>21</v>
      </c>
    </row>
    <row r="648" spans="1:12" s="143" customFormat="1" ht="18.75" x14ac:dyDescent="0.3">
      <c r="A648" s="195"/>
      <c r="B648" s="196" t="s">
        <v>336</v>
      </c>
      <c r="C648" s="195" t="s">
        <v>22</v>
      </c>
      <c r="D648" s="170" t="s">
        <v>619</v>
      </c>
      <c r="E648" s="209"/>
      <c r="F648" s="196"/>
      <c r="G648" s="197"/>
      <c r="H648" s="196"/>
      <c r="I648" s="196"/>
      <c r="J648" s="170" t="s">
        <v>23</v>
      </c>
      <c r="K648" s="198" t="s">
        <v>206</v>
      </c>
      <c r="L648" s="198"/>
    </row>
    <row r="649" spans="1:12" s="143" customFormat="1" ht="18.75" x14ac:dyDescent="0.3">
      <c r="A649" s="195"/>
      <c r="B649" s="196" t="s">
        <v>340</v>
      </c>
      <c r="C649" s="195" t="s">
        <v>207</v>
      </c>
      <c r="D649" s="170" t="s">
        <v>620</v>
      </c>
      <c r="E649" s="207"/>
      <c r="F649" s="169"/>
      <c r="G649" s="199"/>
      <c r="H649" s="169"/>
      <c r="I649" s="169"/>
      <c r="J649" s="170" t="s">
        <v>25</v>
      </c>
      <c r="K649" s="198" t="s">
        <v>208</v>
      </c>
      <c r="L649" s="198"/>
    </row>
    <row r="650" spans="1:12" s="143" customFormat="1" ht="18.75" x14ac:dyDescent="0.3">
      <c r="A650" s="200"/>
      <c r="B650" s="196" t="s">
        <v>339</v>
      </c>
      <c r="C650" s="195" t="s">
        <v>209</v>
      </c>
      <c r="D650" s="170" t="s">
        <v>338</v>
      </c>
      <c r="E650" s="207"/>
      <c r="F650" s="169"/>
      <c r="G650" s="199"/>
      <c r="H650" s="169"/>
      <c r="I650" s="169"/>
      <c r="J650" s="170"/>
      <c r="K650" s="198" t="s">
        <v>210</v>
      </c>
      <c r="L650" s="198"/>
    </row>
    <row r="651" spans="1:12" s="143" customFormat="1" ht="18.75" x14ac:dyDescent="0.3">
      <c r="A651" s="195"/>
      <c r="B651" s="196" t="s">
        <v>231</v>
      </c>
      <c r="C651" s="195" t="s">
        <v>211</v>
      </c>
      <c r="D651" s="170"/>
      <c r="E651" s="207"/>
      <c r="F651" s="169"/>
      <c r="G651" s="199"/>
      <c r="H651" s="169"/>
      <c r="I651" s="169"/>
      <c r="J651" s="170"/>
      <c r="K651" s="198" t="s">
        <v>212</v>
      </c>
      <c r="L651" s="198"/>
    </row>
    <row r="652" spans="1:12" s="143" customFormat="1" ht="18.75" x14ac:dyDescent="0.3">
      <c r="A652" s="195"/>
      <c r="B652" s="196" t="s">
        <v>26</v>
      </c>
      <c r="C652" s="195" t="s">
        <v>213</v>
      </c>
      <c r="D652" s="170"/>
      <c r="E652" s="207"/>
      <c r="F652" s="169"/>
      <c r="G652" s="199"/>
      <c r="H652" s="169"/>
      <c r="I652" s="169"/>
      <c r="J652" s="170"/>
      <c r="K652" s="198" t="s">
        <v>208</v>
      </c>
      <c r="L652" s="198"/>
    </row>
    <row r="653" spans="1:12" s="143" customFormat="1" ht="18.75" x14ac:dyDescent="0.3">
      <c r="A653" s="195"/>
      <c r="B653" s="196"/>
      <c r="C653" s="195" t="s">
        <v>214</v>
      </c>
      <c r="D653" s="170"/>
      <c r="E653" s="207"/>
      <c r="F653" s="169"/>
      <c r="G653" s="199"/>
      <c r="H653" s="169"/>
      <c r="I653" s="169"/>
      <c r="J653" s="170"/>
      <c r="K653" s="198" t="s">
        <v>341</v>
      </c>
      <c r="L653" s="198"/>
    </row>
    <row r="654" spans="1:12" s="143" customFormat="1" ht="18.75" x14ac:dyDescent="0.3">
      <c r="A654" s="201"/>
      <c r="B654" s="202"/>
      <c r="C654" s="201"/>
      <c r="D654" s="203"/>
      <c r="E654" s="210"/>
      <c r="F654" s="204"/>
      <c r="G654" s="205"/>
      <c r="H654" s="204"/>
      <c r="I654" s="204"/>
      <c r="J654" s="203"/>
      <c r="K654" s="206"/>
      <c r="L654" s="206"/>
    </row>
    <row r="656" spans="1:12" s="140" customFormat="1" ht="20.25" x14ac:dyDescent="0.3">
      <c r="A656" s="361" t="s">
        <v>28</v>
      </c>
      <c r="B656" s="361"/>
      <c r="C656" s="361"/>
      <c r="D656" s="361"/>
      <c r="E656" s="361"/>
      <c r="F656" s="361"/>
      <c r="G656" s="361"/>
      <c r="H656" s="361"/>
      <c r="I656" s="361"/>
      <c r="J656" s="361"/>
      <c r="K656" s="361"/>
      <c r="L656" s="361"/>
    </row>
    <row r="657" spans="1:23" s="140" customFormat="1" ht="20.25" x14ac:dyDescent="0.3">
      <c r="A657" s="361" t="s">
        <v>86</v>
      </c>
      <c r="B657" s="361"/>
      <c r="C657" s="361"/>
      <c r="D657" s="361"/>
      <c r="E657" s="361"/>
      <c r="F657" s="361"/>
      <c r="G657" s="361"/>
      <c r="H657" s="361"/>
      <c r="I657" s="361"/>
      <c r="J657" s="361"/>
      <c r="K657" s="361"/>
      <c r="L657" s="361"/>
    </row>
    <row r="658" spans="1:23" s="140" customFormat="1" ht="20.25" x14ac:dyDescent="0.3">
      <c r="A658" s="361" t="s">
        <v>29</v>
      </c>
      <c r="B658" s="361"/>
      <c r="C658" s="361"/>
      <c r="D658" s="361"/>
      <c r="E658" s="361"/>
      <c r="F658" s="361"/>
      <c r="G658" s="361"/>
      <c r="H658" s="361"/>
      <c r="I658" s="361"/>
      <c r="J658" s="361"/>
      <c r="K658" s="361"/>
      <c r="L658" s="361"/>
    </row>
    <row r="659" spans="1:23" s="140" customFormat="1" ht="20.25" x14ac:dyDescent="0.3">
      <c r="A659" s="74" t="s">
        <v>1</v>
      </c>
      <c r="B659" s="74"/>
      <c r="C659" s="74"/>
      <c r="D659" s="88"/>
      <c r="E659" s="88"/>
      <c r="F659" s="88"/>
      <c r="G659" s="88"/>
      <c r="H659" s="88"/>
      <c r="I659" s="88"/>
      <c r="J659" s="88"/>
      <c r="K659" s="88"/>
      <c r="L659" s="89" t="s">
        <v>30</v>
      </c>
      <c r="W659" s="142"/>
    </row>
    <row r="660" spans="1:23" s="140" customFormat="1" ht="20.25" x14ac:dyDescent="0.3">
      <c r="A660" s="74" t="s">
        <v>3</v>
      </c>
      <c r="B660" s="74"/>
      <c r="C660" s="74"/>
      <c r="D660" s="88"/>
      <c r="E660" s="88"/>
      <c r="F660" s="88"/>
      <c r="G660" s="88"/>
      <c r="H660" s="88"/>
      <c r="I660" s="88"/>
      <c r="J660" s="88"/>
      <c r="K660" s="88"/>
      <c r="L660" s="88"/>
    </row>
    <row r="661" spans="1:23" s="140" customFormat="1" ht="21" customHeight="1" x14ac:dyDescent="0.3">
      <c r="A661" s="74" t="s">
        <v>4</v>
      </c>
      <c r="B661" s="74"/>
      <c r="C661" s="74"/>
      <c r="D661" s="74"/>
      <c r="E661" s="74"/>
      <c r="F661" s="74"/>
      <c r="G661" s="74"/>
      <c r="H661" s="74"/>
      <c r="I661" s="74"/>
      <c r="J661" s="74"/>
      <c r="K661" s="74"/>
      <c r="L661" s="88"/>
    </row>
    <row r="662" spans="1:23" s="140" customFormat="1" ht="17.25" customHeight="1" x14ac:dyDescent="0.3">
      <c r="A662" s="74" t="s">
        <v>5</v>
      </c>
      <c r="B662" s="74"/>
      <c r="C662" s="74"/>
      <c r="D662" s="74"/>
      <c r="E662" s="74"/>
      <c r="F662" s="74"/>
      <c r="G662" s="74"/>
      <c r="H662" s="74"/>
      <c r="I662" s="74"/>
      <c r="J662" s="74"/>
      <c r="K662" s="74"/>
      <c r="L662" s="74"/>
    </row>
    <row r="663" spans="1:23" s="140" customFormat="1" ht="20.25" x14ac:dyDescent="0.3">
      <c r="A663" s="362" t="s">
        <v>6</v>
      </c>
      <c r="B663" s="362" t="s">
        <v>7</v>
      </c>
      <c r="C663" s="362" t="s">
        <v>8</v>
      </c>
      <c r="D663" s="90" t="s">
        <v>9</v>
      </c>
      <c r="E663" s="364"/>
      <c r="F663" s="364"/>
      <c r="G663" s="364"/>
      <c r="H663" s="364"/>
      <c r="I663" s="365"/>
      <c r="J663" s="85" t="s">
        <v>10</v>
      </c>
      <c r="K663" s="362" t="s">
        <v>11</v>
      </c>
      <c r="L663" s="362" t="s">
        <v>12</v>
      </c>
    </row>
    <row r="664" spans="1:23" s="140" customFormat="1" ht="36" customHeight="1" x14ac:dyDescent="0.3">
      <c r="A664" s="363"/>
      <c r="B664" s="363"/>
      <c r="C664" s="363"/>
      <c r="D664" s="189" t="s">
        <v>13</v>
      </c>
      <c r="E664" s="93" t="s">
        <v>835</v>
      </c>
      <c r="F664" s="93" t="s">
        <v>836</v>
      </c>
      <c r="G664" s="93" t="s">
        <v>16</v>
      </c>
      <c r="H664" s="93" t="s">
        <v>261</v>
      </c>
      <c r="I664" s="93" t="s">
        <v>18</v>
      </c>
      <c r="J664" s="91" t="s">
        <v>19</v>
      </c>
      <c r="K664" s="363"/>
      <c r="L664" s="363"/>
    </row>
    <row r="665" spans="1:23" s="143" customFormat="1" ht="18.75" x14ac:dyDescent="0.3">
      <c r="A665" s="195">
        <v>69</v>
      </c>
      <c r="B665" s="196" t="s">
        <v>217</v>
      </c>
      <c r="C665" s="192" t="s">
        <v>203</v>
      </c>
      <c r="D665" s="192" t="s">
        <v>226</v>
      </c>
      <c r="E665" s="207" t="s">
        <v>204</v>
      </c>
      <c r="F665" s="208"/>
      <c r="G665" s="208">
        <v>9152000</v>
      </c>
      <c r="H665" s="208">
        <v>9152000</v>
      </c>
      <c r="I665" s="208">
        <v>9152000</v>
      </c>
      <c r="J665" s="172" t="s">
        <v>20</v>
      </c>
      <c r="K665" s="198" t="s">
        <v>205</v>
      </c>
      <c r="L665" s="198" t="s">
        <v>21</v>
      </c>
    </row>
    <row r="666" spans="1:23" s="143" customFormat="1" ht="18.75" x14ac:dyDescent="0.3">
      <c r="A666" s="195"/>
      <c r="B666" s="196" t="s">
        <v>218</v>
      </c>
      <c r="C666" s="170" t="s">
        <v>22</v>
      </c>
      <c r="D666" s="170" t="s">
        <v>810</v>
      </c>
      <c r="E666" s="209"/>
      <c r="F666" s="196"/>
      <c r="G666" s="197"/>
      <c r="H666" s="196"/>
      <c r="I666" s="196"/>
      <c r="J666" s="170" t="s">
        <v>23</v>
      </c>
      <c r="K666" s="198" t="s">
        <v>206</v>
      </c>
      <c r="L666" s="198"/>
    </row>
    <row r="667" spans="1:23" s="143" customFormat="1" ht="18.75" x14ac:dyDescent="0.3">
      <c r="A667" s="195"/>
      <c r="B667" s="196" t="s">
        <v>219</v>
      </c>
      <c r="C667" s="170" t="s">
        <v>207</v>
      </c>
      <c r="D667" s="170" t="s">
        <v>811</v>
      </c>
      <c r="E667" s="207"/>
      <c r="F667" s="169"/>
      <c r="G667" s="199"/>
      <c r="H667" s="169"/>
      <c r="I667" s="169"/>
      <c r="J667" s="170" t="s">
        <v>25</v>
      </c>
      <c r="K667" s="198" t="s">
        <v>208</v>
      </c>
      <c r="L667" s="198"/>
    </row>
    <row r="668" spans="1:23" s="143" customFormat="1" ht="18.75" x14ac:dyDescent="0.3">
      <c r="A668" s="200"/>
      <c r="B668" s="196" t="s">
        <v>228</v>
      </c>
      <c r="C668" s="170" t="s">
        <v>209</v>
      </c>
      <c r="D668" s="170" t="s">
        <v>812</v>
      </c>
      <c r="E668" s="207"/>
      <c r="F668" s="169"/>
      <c r="G668" s="199"/>
      <c r="H668" s="169"/>
      <c r="I668" s="169"/>
      <c r="J668" s="170"/>
      <c r="K668" s="198" t="s">
        <v>210</v>
      </c>
      <c r="L668" s="198"/>
    </row>
    <row r="669" spans="1:23" s="143" customFormat="1" ht="18.75" x14ac:dyDescent="0.3">
      <c r="A669" s="195"/>
      <c r="B669" s="196" t="s">
        <v>229</v>
      </c>
      <c r="C669" s="170" t="s">
        <v>211</v>
      </c>
      <c r="D669" s="170" t="s">
        <v>225</v>
      </c>
      <c r="E669" s="207"/>
      <c r="F669" s="169"/>
      <c r="G669" s="199"/>
      <c r="H669" s="169"/>
      <c r="I669" s="169"/>
      <c r="J669" s="170"/>
      <c r="K669" s="198" t="s">
        <v>212</v>
      </c>
      <c r="L669" s="198"/>
    </row>
    <row r="670" spans="1:23" s="143" customFormat="1" ht="18.75" x14ac:dyDescent="0.3">
      <c r="A670" s="195"/>
      <c r="B670" s="196" t="s">
        <v>232</v>
      </c>
      <c r="C670" s="170" t="s">
        <v>213</v>
      </c>
      <c r="D670" s="170" t="s">
        <v>813</v>
      </c>
      <c r="E670" s="207"/>
      <c r="F670" s="169"/>
      <c r="G670" s="199"/>
      <c r="H670" s="169"/>
      <c r="I670" s="169"/>
      <c r="J670" s="170"/>
      <c r="K670" s="198" t="s">
        <v>208</v>
      </c>
      <c r="L670" s="198"/>
    </row>
    <row r="671" spans="1:23" s="143" customFormat="1" ht="18.75" x14ac:dyDescent="0.3">
      <c r="A671" s="195"/>
      <c r="B671" s="196" t="s">
        <v>230</v>
      </c>
      <c r="C671" s="170" t="s">
        <v>214</v>
      </c>
      <c r="D671" s="170" t="s">
        <v>832</v>
      </c>
      <c r="E671" s="207"/>
      <c r="F671" s="169"/>
      <c r="G671" s="199"/>
      <c r="H671" s="169"/>
      <c r="I671" s="169"/>
      <c r="J671" s="170"/>
      <c r="K671" s="198" t="s">
        <v>215</v>
      </c>
      <c r="L671" s="198"/>
    </row>
    <row r="672" spans="1:23" s="143" customFormat="1" ht="18.75" x14ac:dyDescent="0.3">
      <c r="A672" s="195"/>
      <c r="B672" s="196" t="s">
        <v>231</v>
      </c>
      <c r="C672" s="170"/>
      <c r="D672" s="170" t="s">
        <v>833</v>
      </c>
      <c r="E672" s="207"/>
      <c r="F672" s="169"/>
      <c r="G672" s="199"/>
      <c r="H672" s="169"/>
      <c r="I672" s="169"/>
      <c r="J672" s="170"/>
      <c r="K672" s="198" t="s">
        <v>216</v>
      </c>
      <c r="L672" s="198"/>
    </row>
    <row r="673" spans="1:23" s="143" customFormat="1" ht="18.75" x14ac:dyDescent="0.3">
      <c r="A673" s="195"/>
      <c r="B673" s="196" t="s">
        <v>26</v>
      </c>
      <c r="C673" s="170"/>
      <c r="D673" s="170"/>
      <c r="E673" s="207"/>
      <c r="F673" s="169"/>
      <c r="G673" s="199"/>
      <c r="H673" s="169"/>
      <c r="I673" s="169"/>
      <c r="J673" s="170"/>
      <c r="K673" s="198"/>
      <c r="L673" s="198"/>
    </row>
    <row r="674" spans="1:23" s="74" customFormat="1" ht="21.95" customHeight="1" x14ac:dyDescent="0.3">
      <c r="A674" s="138">
        <v>70</v>
      </c>
      <c r="B674" s="152" t="s">
        <v>342</v>
      </c>
      <c r="C674" s="192" t="s">
        <v>203</v>
      </c>
      <c r="D674" s="138" t="s">
        <v>337</v>
      </c>
      <c r="E674" s="162"/>
      <c r="F674" s="162"/>
      <c r="G674" s="212">
        <v>2080000</v>
      </c>
      <c r="H674" s="212">
        <v>2080000</v>
      </c>
      <c r="I674" s="212">
        <v>2080000</v>
      </c>
      <c r="J674" s="172" t="s">
        <v>20</v>
      </c>
      <c r="K674" s="194" t="s">
        <v>205</v>
      </c>
      <c r="L674" s="194" t="s">
        <v>21</v>
      </c>
    </row>
    <row r="675" spans="1:23" s="74" customFormat="1" ht="21.95" customHeight="1" x14ac:dyDescent="0.3">
      <c r="A675" s="139"/>
      <c r="B675" s="166" t="s">
        <v>814</v>
      </c>
      <c r="C675" s="170" t="s">
        <v>22</v>
      </c>
      <c r="D675" s="139" t="s">
        <v>818</v>
      </c>
      <c r="E675" s="167"/>
      <c r="F675" s="167"/>
      <c r="G675" s="167"/>
      <c r="H675" s="167"/>
      <c r="I675" s="167"/>
      <c r="J675" s="170" t="s">
        <v>23</v>
      </c>
      <c r="K675" s="198" t="s">
        <v>206</v>
      </c>
      <c r="L675" s="198"/>
    </row>
    <row r="676" spans="1:23" s="74" customFormat="1" ht="21.95" customHeight="1" x14ac:dyDescent="0.3">
      <c r="A676" s="139"/>
      <c r="B676" s="166" t="s">
        <v>815</v>
      </c>
      <c r="C676" s="170" t="s">
        <v>207</v>
      </c>
      <c r="D676" s="139" t="s">
        <v>819</v>
      </c>
      <c r="E676" s="167"/>
      <c r="F676" s="167"/>
      <c r="G676" s="167"/>
      <c r="H676" s="167"/>
      <c r="I676" s="167"/>
      <c r="J676" s="170" t="s">
        <v>25</v>
      </c>
      <c r="K676" s="198" t="s">
        <v>208</v>
      </c>
      <c r="L676" s="198"/>
    </row>
    <row r="677" spans="1:23" s="74" customFormat="1" ht="21.95" customHeight="1" x14ac:dyDescent="0.3">
      <c r="A677" s="139"/>
      <c r="B677" s="166" t="s">
        <v>816</v>
      </c>
      <c r="C677" s="170" t="s">
        <v>209</v>
      </c>
      <c r="D677" s="139" t="s">
        <v>820</v>
      </c>
      <c r="E677" s="167"/>
      <c r="F677" s="167"/>
      <c r="G677" s="167"/>
      <c r="H677" s="167"/>
      <c r="I677" s="167"/>
      <c r="J677" s="170"/>
      <c r="K677" s="198" t="s">
        <v>210</v>
      </c>
      <c r="L677" s="198"/>
    </row>
    <row r="678" spans="1:23" s="74" customFormat="1" ht="21.95" customHeight="1" x14ac:dyDescent="0.3">
      <c r="A678" s="139"/>
      <c r="B678" s="155" t="s">
        <v>817</v>
      </c>
      <c r="C678" s="170" t="s">
        <v>211</v>
      </c>
      <c r="D678" s="139"/>
      <c r="E678" s="156"/>
      <c r="F678" s="156"/>
      <c r="G678" s="156"/>
      <c r="H678" s="156"/>
      <c r="I678" s="156"/>
      <c r="J678" s="170"/>
      <c r="K678" s="198" t="s">
        <v>212</v>
      </c>
      <c r="L678" s="198"/>
    </row>
    <row r="679" spans="1:23" s="74" customFormat="1" ht="21.95" customHeight="1" x14ac:dyDescent="0.3">
      <c r="A679" s="139"/>
      <c r="B679" s="155" t="s">
        <v>103</v>
      </c>
      <c r="C679" s="170" t="s">
        <v>213</v>
      </c>
      <c r="D679" s="139"/>
      <c r="E679" s="156"/>
      <c r="F679" s="156"/>
      <c r="G679" s="156"/>
      <c r="H679" s="156"/>
      <c r="I679" s="156"/>
      <c r="J679" s="170"/>
      <c r="K679" s="198" t="s">
        <v>208</v>
      </c>
      <c r="L679" s="198"/>
    </row>
    <row r="680" spans="1:23" s="74" customFormat="1" ht="21.95" customHeight="1" x14ac:dyDescent="0.3">
      <c r="A680" s="139"/>
      <c r="B680" s="155" t="s">
        <v>26</v>
      </c>
      <c r="C680" s="170" t="s">
        <v>214</v>
      </c>
      <c r="D680" s="139"/>
      <c r="E680" s="156"/>
      <c r="F680" s="156"/>
      <c r="G680" s="156"/>
      <c r="H680" s="156"/>
      <c r="I680" s="156"/>
      <c r="J680" s="170"/>
      <c r="K680" s="198" t="s">
        <v>215</v>
      </c>
      <c r="L680" s="198"/>
    </row>
    <row r="681" spans="1:23" s="74" customFormat="1" ht="24.75" customHeight="1" x14ac:dyDescent="0.3">
      <c r="A681" s="158"/>
      <c r="B681" s="159"/>
      <c r="C681" s="203"/>
      <c r="D681" s="158"/>
      <c r="E681" s="160"/>
      <c r="F681" s="160"/>
      <c r="G681" s="160"/>
      <c r="H681" s="160"/>
      <c r="I681" s="160"/>
      <c r="J681" s="203"/>
      <c r="K681" s="206" t="s">
        <v>216</v>
      </c>
      <c r="L681" s="206"/>
    </row>
    <row r="682" spans="1:23" s="140" customFormat="1" ht="20.25" x14ac:dyDescent="0.3">
      <c r="A682" s="361" t="s">
        <v>28</v>
      </c>
      <c r="B682" s="361"/>
      <c r="C682" s="361"/>
      <c r="D682" s="361"/>
      <c r="E682" s="361"/>
      <c r="F682" s="361"/>
      <c r="G682" s="361"/>
      <c r="H682" s="361"/>
      <c r="I682" s="361"/>
      <c r="J682" s="361"/>
      <c r="K682" s="361"/>
      <c r="L682" s="361"/>
    </row>
    <row r="683" spans="1:23" s="140" customFormat="1" ht="20.25" x14ac:dyDescent="0.3">
      <c r="A683" s="361" t="s">
        <v>86</v>
      </c>
      <c r="B683" s="361"/>
      <c r="C683" s="361"/>
      <c r="D683" s="361"/>
      <c r="E683" s="361"/>
      <c r="F683" s="361"/>
      <c r="G683" s="361"/>
      <c r="H683" s="361"/>
      <c r="I683" s="361"/>
      <c r="J683" s="361"/>
      <c r="K683" s="361"/>
      <c r="L683" s="361"/>
    </row>
    <row r="684" spans="1:23" s="140" customFormat="1" ht="20.25" x14ac:dyDescent="0.3">
      <c r="A684" s="361" t="s">
        <v>29</v>
      </c>
      <c r="B684" s="361"/>
      <c r="C684" s="361"/>
      <c r="D684" s="361"/>
      <c r="E684" s="361"/>
      <c r="F684" s="361"/>
      <c r="G684" s="361"/>
      <c r="H684" s="361"/>
      <c r="I684" s="361"/>
      <c r="J684" s="361"/>
      <c r="K684" s="361"/>
      <c r="L684" s="361"/>
    </row>
    <row r="685" spans="1:23" s="140" customFormat="1" ht="20.25" x14ac:dyDescent="0.3">
      <c r="A685" s="74" t="s">
        <v>1</v>
      </c>
      <c r="B685" s="74"/>
      <c r="C685" s="74"/>
      <c r="D685" s="88"/>
      <c r="E685" s="88"/>
      <c r="F685" s="88"/>
      <c r="G685" s="88"/>
      <c r="H685" s="88"/>
      <c r="I685" s="88"/>
      <c r="J685" s="88"/>
      <c r="K685" s="88"/>
      <c r="L685" s="89" t="s">
        <v>30</v>
      </c>
      <c r="W685" s="142"/>
    </row>
    <row r="686" spans="1:23" s="140" customFormat="1" ht="20.25" x14ac:dyDescent="0.3">
      <c r="A686" s="74" t="s">
        <v>3</v>
      </c>
      <c r="B686" s="74"/>
      <c r="C686" s="74"/>
      <c r="D686" s="88"/>
      <c r="E686" s="88"/>
      <c r="F686" s="88"/>
      <c r="G686" s="88"/>
      <c r="H686" s="88"/>
      <c r="I686" s="88"/>
      <c r="J686" s="88"/>
      <c r="K686" s="88"/>
      <c r="L686" s="88"/>
    </row>
    <row r="687" spans="1:23" s="140" customFormat="1" ht="21" customHeight="1" x14ac:dyDescent="0.3">
      <c r="A687" s="74" t="s">
        <v>4</v>
      </c>
      <c r="B687" s="74"/>
      <c r="C687" s="74"/>
      <c r="D687" s="74"/>
      <c r="E687" s="74"/>
      <c r="F687" s="74"/>
      <c r="G687" s="74"/>
      <c r="H687" s="74"/>
      <c r="I687" s="74"/>
      <c r="J687" s="74"/>
      <c r="K687" s="74"/>
      <c r="L687" s="88"/>
    </row>
    <row r="688" spans="1:23" s="140" customFormat="1" ht="17.25" customHeight="1" x14ac:dyDescent="0.3">
      <c r="A688" s="74" t="s">
        <v>5</v>
      </c>
      <c r="B688" s="74"/>
      <c r="C688" s="74"/>
      <c r="D688" s="74"/>
      <c r="E688" s="74"/>
      <c r="F688" s="74"/>
      <c r="G688" s="74"/>
      <c r="H688" s="74"/>
      <c r="I688" s="74"/>
      <c r="J688" s="74"/>
      <c r="K688" s="74"/>
      <c r="L688" s="74"/>
    </row>
    <row r="689" spans="1:12" s="140" customFormat="1" ht="20.25" x14ac:dyDescent="0.3">
      <c r="A689" s="362" t="s">
        <v>6</v>
      </c>
      <c r="B689" s="362" t="s">
        <v>7</v>
      </c>
      <c r="C689" s="362" t="s">
        <v>8</v>
      </c>
      <c r="D689" s="90" t="s">
        <v>9</v>
      </c>
      <c r="E689" s="364"/>
      <c r="F689" s="364"/>
      <c r="G689" s="364"/>
      <c r="H689" s="364"/>
      <c r="I689" s="365"/>
      <c r="J689" s="85" t="s">
        <v>10</v>
      </c>
      <c r="K689" s="362" t="s">
        <v>11</v>
      </c>
      <c r="L689" s="362" t="s">
        <v>12</v>
      </c>
    </row>
    <row r="690" spans="1:12" s="140" customFormat="1" ht="36" customHeight="1" x14ac:dyDescent="0.3">
      <c r="A690" s="363"/>
      <c r="B690" s="363"/>
      <c r="C690" s="363"/>
      <c r="D690" s="189" t="s">
        <v>13</v>
      </c>
      <c r="E690" s="93" t="s">
        <v>835</v>
      </c>
      <c r="F690" s="93" t="s">
        <v>836</v>
      </c>
      <c r="G690" s="93" t="s">
        <v>16</v>
      </c>
      <c r="H690" s="93" t="s">
        <v>261</v>
      </c>
      <c r="I690" s="93" t="s">
        <v>18</v>
      </c>
      <c r="J690" s="91" t="s">
        <v>19</v>
      </c>
      <c r="K690" s="363"/>
      <c r="L690" s="363"/>
    </row>
    <row r="691" spans="1:12" s="74" customFormat="1" ht="21.95" customHeight="1" x14ac:dyDescent="0.3">
      <c r="A691" s="138">
        <v>71</v>
      </c>
      <c r="B691" s="152" t="s">
        <v>342</v>
      </c>
      <c r="C691" s="192" t="s">
        <v>203</v>
      </c>
      <c r="D691" s="138" t="s">
        <v>337</v>
      </c>
      <c r="E691" s="162"/>
      <c r="F691" s="162"/>
      <c r="G691" s="212">
        <v>2080000</v>
      </c>
      <c r="H691" s="212">
        <v>2080000</v>
      </c>
      <c r="I691" s="212">
        <v>2080000</v>
      </c>
      <c r="J691" s="172" t="s">
        <v>20</v>
      </c>
      <c r="K691" s="194" t="s">
        <v>205</v>
      </c>
      <c r="L691" s="194" t="s">
        <v>21</v>
      </c>
    </row>
    <row r="692" spans="1:12" s="74" customFormat="1" ht="21.95" customHeight="1" x14ac:dyDescent="0.3">
      <c r="A692" s="139"/>
      <c r="B692" s="166" t="s">
        <v>886</v>
      </c>
      <c r="C692" s="170" t="s">
        <v>22</v>
      </c>
      <c r="D692" s="139" t="s">
        <v>818</v>
      </c>
      <c r="E692" s="167"/>
      <c r="F692" s="167"/>
      <c r="G692" s="167"/>
      <c r="H692" s="167"/>
      <c r="I692" s="167"/>
      <c r="J692" s="170" t="s">
        <v>23</v>
      </c>
      <c r="K692" s="198" t="s">
        <v>206</v>
      </c>
      <c r="L692" s="198"/>
    </row>
    <row r="693" spans="1:12" s="74" customFormat="1" ht="21.95" customHeight="1" x14ac:dyDescent="0.3">
      <c r="A693" s="139"/>
      <c r="B693" s="166" t="s">
        <v>887</v>
      </c>
      <c r="C693" s="170" t="s">
        <v>207</v>
      </c>
      <c r="D693" s="139" t="s">
        <v>819</v>
      </c>
      <c r="E693" s="167"/>
      <c r="F693" s="167"/>
      <c r="G693" s="167"/>
      <c r="H693" s="167"/>
      <c r="I693" s="167"/>
      <c r="J693" s="170" t="s">
        <v>25</v>
      </c>
      <c r="K693" s="198" t="s">
        <v>208</v>
      </c>
      <c r="L693" s="198"/>
    </row>
    <row r="694" spans="1:12" s="74" customFormat="1" ht="21.95" customHeight="1" x14ac:dyDescent="0.3">
      <c r="A694" s="139"/>
      <c r="B694" s="166" t="s">
        <v>343</v>
      </c>
      <c r="C694" s="170" t="s">
        <v>209</v>
      </c>
      <c r="D694" s="139" t="s">
        <v>820</v>
      </c>
      <c r="E694" s="167"/>
      <c r="F694" s="167"/>
      <c r="G694" s="167"/>
      <c r="H694" s="167"/>
      <c r="I694" s="167"/>
      <c r="J694" s="170"/>
      <c r="K694" s="198" t="s">
        <v>210</v>
      </c>
      <c r="L694" s="198"/>
    </row>
    <row r="695" spans="1:12" s="74" customFormat="1" ht="21.95" customHeight="1" x14ac:dyDescent="0.3">
      <c r="A695" s="139"/>
      <c r="B695" s="155" t="s">
        <v>230</v>
      </c>
      <c r="C695" s="170" t="s">
        <v>211</v>
      </c>
      <c r="D695" s="139"/>
      <c r="E695" s="156"/>
      <c r="F695" s="156"/>
      <c r="G695" s="156"/>
      <c r="H695" s="156"/>
      <c r="I695" s="156"/>
      <c r="J695" s="170"/>
      <c r="K695" s="198" t="s">
        <v>212</v>
      </c>
      <c r="L695" s="198"/>
    </row>
    <row r="696" spans="1:12" s="74" customFormat="1" ht="21.95" customHeight="1" x14ac:dyDescent="0.3">
      <c r="A696" s="139"/>
      <c r="B696" s="155" t="s">
        <v>103</v>
      </c>
      <c r="C696" s="170" t="s">
        <v>213</v>
      </c>
      <c r="D696" s="139"/>
      <c r="E696" s="156"/>
      <c r="F696" s="156"/>
      <c r="G696" s="156"/>
      <c r="H696" s="156"/>
      <c r="I696" s="156"/>
      <c r="J696" s="170"/>
      <c r="K696" s="198" t="s">
        <v>208</v>
      </c>
      <c r="L696" s="198"/>
    </row>
    <row r="697" spans="1:12" s="74" customFormat="1" ht="21.95" customHeight="1" x14ac:dyDescent="0.3">
      <c r="A697" s="139"/>
      <c r="B697" s="155" t="s">
        <v>26</v>
      </c>
      <c r="C697" s="170" t="s">
        <v>214</v>
      </c>
      <c r="D697" s="139"/>
      <c r="E697" s="156"/>
      <c r="F697" s="156"/>
      <c r="G697" s="156"/>
      <c r="H697" s="156"/>
      <c r="I697" s="156"/>
      <c r="J697" s="170"/>
      <c r="K697" s="198" t="s">
        <v>215</v>
      </c>
      <c r="L697" s="198"/>
    </row>
    <row r="698" spans="1:12" s="74" customFormat="1" ht="21.95" customHeight="1" x14ac:dyDescent="0.3">
      <c r="A698" s="158"/>
      <c r="B698" s="159"/>
      <c r="C698" s="203"/>
      <c r="D698" s="158"/>
      <c r="E698" s="160"/>
      <c r="F698" s="160"/>
      <c r="G698" s="160"/>
      <c r="H698" s="160"/>
      <c r="I698" s="160"/>
      <c r="J698" s="203"/>
      <c r="K698" s="206" t="s">
        <v>216</v>
      </c>
      <c r="L698" s="206"/>
    </row>
    <row r="699" spans="1:12" s="140" customFormat="1" ht="20.25" x14ac:dyDescent="0.3">
      <c r="A699" s="70">
        <v>72</v>
      </c>
      <c r="B699" s="69" t="s">
        <v>358</v>
      </c>
      <c r="C699" s="71" t="s">
        <v>195</v>
      </c>
      <c r="D699" s="71" t="s">
        <v>196</v>
      </c>
      <c r="E699" s="69"/>
      <c r="F699" s="69"/>
      <c r="G699" s="304">
        <v>630000</v>
      </c>
      <c r="H699" s="304">
        <v>630000</v>
      </c>
      <c r="I699" s="304">
        <v>630000</v>
      </c>
      <c r="J699" s="71" t="s">
        <v>23</v>
      </c>
      <c r="K699" s="73" t="s">
        <v>22</v>
      </c>
      <c r="L699" s="194" t="s">
        <v>21</v>
      </c>
    </row>
    <row r="700" spans="1:12" s="140" customFormat="1" ht="20.25" x14ac:dyDescent="0.3">
      <c r="A700" s="70"/>
      <c r="B700" s="69" t="s">
        <v>193</v>
      </c>
      <c r="C700" s="71"/>
      <c r="D700" s="71" t="s">
        <v>197</v>
      </c>
      <c r="E700" s="69"/>
      <c r="F700" s="69"/>
      <c r="G700" s="304"/>
      <c r="H700" s="304"/>
      <c r="I700" s="304"/>
      <c r="J700" s="71"/>
      <c r="K700" s="73"/>
      <c r="L700" s="73"/>
    </row>
    <row r="701" spans="1:12" s="140" customFormat="1" ht="20.25" x14ac:dyDescent="0.3">
      <c r="A701" s="70"/>
      <c r="B701" s="69" t="s">
        <v>351</v>
      </c>
      <c r="C701" s="71" t="s">
        <v>22</v>
      </c>
      <c r="D701" s="71" t="s">
        <v>348</v>
      </c>
      <c r="E701" s="75"/>
      <c r="F701" s="75"/>
      <c r="G701" s="76"/>
      <c r="H701" s="75"/>
      <c r="I701" s="75"/>
      <c r="J701" s="71" t="s">
        <v>25</v>
      </c>
      <c r="K701" s="73" t="s">
        <v>24</v>
      </c>
      <c r="L701" s="73"/>
    </row>
    <row r="702" spans="1:12" s="140" customFormat="1" ht="20.25" x14ac:dyDescent="0.3">
      <c r="A702" s="70"/>
      <c r="B702" s="69" t="s">
        <v>352</v>
      </c>
      <c r="C702" s="71" t="s">
        <v>24</v>
      </c>
      <c r="D702" s="71" t="s">
        <v>360</v>
      </c>
      <c r="E702" s="75"/>
      <c r="F702" s="75"/>
      <c r="G702" s="76"/>
      <c r="H702" s="75"/>
      <c r="I702" s="75"/>
      <c r="J702" s="71"/>
      <c r="K702" s="73"/>
      <c r="L702" s="73"/>
    </row>
    <row r="703" spans="1:12" s="140" customFormat="1" ht="20.25" x14ac:dyDescent="0.3">
      <c r="A703" s="70"/>
      <c r="B703" s="69" t="s">
        <v>149</v>
      </c>
      <c r="C703" s="71"/>
      <c r="D703" s="71" t="s">
        <v>264</v>
      </c>
      <c r="E703" s="75"/>
      <c r="F703" s="75"/>
      <c r="G703" s="76"/>
      <c r="H703" s="75"/>
      <c r="I703" s="75"/>
      <c r="J703" s="71"/>
      <c r="K703" s="73"/>
      <c r="L703" s="73"/>
    </row>
    <row r="704" spans="1:12" s="140" customFormat="1" ht="20.25" x14ac:dyDescent="0.3">
      <c r="A704" s="70"/>
      <c r="B704" s="69" t="s">
        <v>103</v>
      </c>
      <c r="C704" s="71"/>
      <c r="D704" s="71" t="s">
        <v>204</v>
      </c>
      <c r="E704" s="75"/>
      <c r="F704" s="75"/>
      <c r="G704" s="76"/>
      <c r="H704" s="75"/>
      <c r="I704" s="75"/>
      <c r="J704" s="71"/>
      <c r="K704" s="73"/>
      <c r="L704" s="73"/>
    </row>
    <row r="705" spans="1:23" s="140" customFormat="1" ht="20.25" x14ac:dyDescent="0.3">
      <c r="A705" s="77"/>
      <c r="B705" s="78" t="s">
        <v>26</v>
      </c>
      <c r="C705" s="79"/>
      <c r="D705" s="79"/>
      <c r="E705" s="80"/>
      <c r="F705" s="80"/>
      <c r="G705" s="81"/>
      <c r="H705" s="80"/>
      <c r="I705" s="80"/>
      <c r="J705" s="80"/>
      <c r="K705" s="134"/>
      <c r="L705" s="82"/>
    </row>
    <row r="708" spans="1:23" s="140" customFormat="1" ht="20.25" x14ac:dyDescent="0.3">
      <c r="A708" s="361" t="s">
        <v>28</v>
      </c>
      <c r="B708" s="361"/>
      <c r="C708" s="361"/>
      <c r="D708" s="361"/>
      <c r="E708" s="361"/>
      <c r="F708" s="361"/>
      <c r="G708" s="361"/>
      <c r="H708" s="361"/>
      <c r="I708" s="361"/>
      <c r="J708" s="361"/>
      <c r="K708" s="361"/>
      <c r="L708" s="361"/>
    </row>
    <row r="709" spans="1:23" s="140" customFormat="1" ht="20.25" x14ac:dyDescent="0.3">
      <c r="A709" s="361" t="s">
        <v>86</v>
      </c>
      <c r="B709" s="361"/>
      <c r="C709" s="361"/>
      <c r="D709" s="361"/>
      <c r="E709" s="361"/>
      <c r="F709" s="361"/>
      <c r="G709" s="361"/>
      <c r="H709" s="361"/>
      <c r="I709" s="361"/>
      <c r="J709" s="361"/>
      <c r="K709" s="361"/>
      <c r="L709" s="361"/>
    </row>
    <row r="710" spans="1:23" s="140" customFormat="1" ht="20.25" x14ac:dyDescent="0.3">
      <c r="A710" s="361" t="s">
        <v>29</v>
      </c>
      <c r="B710" s="361"/>
      <c r="C710" s="361"/>
      <c r="D710" s="361"/>
      <c r="E710" s="361"/>
      <c r="F710" s="361"/>
      <c r="G710" s="361"/>
      <c r="H710" s="361"/>
      <c r="I710" s="361"/>
      <c r="J710" s="361"/>
      <c r="K710" s="361"/>
      <c r="L710" s="361"/>
    </row>
    <row r="711" spans="1:23" s="140" customFormat="1" ht="20.25" x14ac:dyDescent="0.3">
      <c r="A711" s="74" t="s">
        <v>1</v>
      </c>
      <c r="B711" s="74"/>
      <c r="C711" s="74"/>
      <c r="D711" s="88"/>
      <c r="E711" s="88"/>
      <c r="F711" s="88"/>
      <c r="G711" s="88"/>
      <c r="H711" s="88"/>
      <c r="I711" s="88"/>
      <c r="J711" s="88"/>
      <c r="K711" s="88"/>
      <c r="L711" s="89" t="s">
        <v>30</v>
      </c>
      <c r="W711" s="142"/>
    </row>
    <row r="712" spans="1:23" s="140" customFormat="1" ht="20.25" x14ac:dyDescent="0.3">
      <c r="A712" s="74" t="s">
        <v>3</v>
      </c>
      <c r="B712" s="74"/>
      <c r="C712" s="74"/>
      <c r="D712" s="88"/>
      <c r="E712" s="88"/>
      <c r="F712" s="88"/>
      <c r="G712" s="88"/>
      <c r="H712" s="88"/>
      <c r="I712" s="88"/>
      <c r="J712" s="88"/>
      <c r="K712" s="88"/>
      <c r="L712" s="88"/>
    </row>
    <row r="713" spans="1:23" s="140" customFormat="1" ht="21" customHeight="1" x14ac:dyDescent="0.3">
      <c r="A713" s="74" t="s">
        <v>4</v>
      </c>
      <c r="B713" s="74"/>
      <c r="C713" s="74"/>
      <c r="D713" s="74"/>
      <c r="E713" s="74"/>
      <c r="F713" s="74"/>
      <c r="G713" s="74"/>
      <c r="H713" s="74"/>
      <c r="I713" s="74"/>
      <c r="J713" s="74"/>
      <c r="K713" s="74"/>
      <c r="L713" s="88"/>
    </row>
    <row r="714" spans="1:23" s="140" customFormat="1" ht="17.25" customHeight="1" x14ac:dyDescent="0.3">
      <c r="A714" s="74" t="s">
        <v>5</v>
      </c>
      <c r="B714" s="74"/>
      <c r="C714" s="74"/>
      <c r="D714" s="74"/>
      <c r="E714" s="74"/>
      <c r="F714" s="74"/>
      <c r="G714" s="74"/>
      <c r="H714" s="74"/>
      <c r="I714" s="74"/>
      <c r="J714" s="74"/>
      <c r="K714" s="74"/>
      <c r="L714" s="74"/>
    </row>
    <row r="715" spans="1:23" s="140" customFormat="1" ht="20.25" x14ac:dyDescent="0.3">
      <c r="A715" s="362" t="s">
        <v>6</v>
      </c>
      <c r="B715" s="362" t="s">
        <v>7</v>
      </c>
      <c r="C715" s="362" t="s">
        <v>8</v>
      </c>
      <c r="D715" s="90" t="s">
        <v>9</v>
      </c>
      <c r="E715" s="364"/>
      <c r="F715" s="364"/>
      <c r="G715" s="364"/>
      <c r="H715" s="364"/>
      <c r="I715" s="365"/>
      <c r="J715" s="85" t="s">
        <v>10</v>
      </c>
      <c r="K715" s="362" t="s">
        <v>11</v>
      </c>
      <c r="L715" s="362" t="s">
        <v>12</v>
      </c>
    </row>
    <row r="716" spans="1:23" s="140" customFormat="1" ht="36" customHeight="1" x14ac:dyDescent="0.3">
      <c r="A716" s="363"/>
      <c r="B716" s="363"/>
      <c r="C716" s="363"/>
      <c r="D716" s="92" t="s">
        <v>13</v>
      </c>
      <c r="E716" s="93" t="s">
        <v>835</v>
      </c>
      <c r="F716" s="93" t="s">
        <v>836</v>
      </c>
      <c r="G716" s="93" t="s">
        <v>16</v>
      </c>
      <c r="H716" s="93" t="s">
        <v>261</v>
      </c>
      <c r="I716" s="93" t="s">
        <v>18</v>
      </c>
      <c r="J716" s="91" t="s">
        <v>19</v>
      </c>
      <c r="K716" s="363"/>
      <c r="L716" s="363"/>
    </row>
    <row r="717" spans="1:23" s="140" customFormat="1" ht="20.25" x14ac:dyDescent="0.3">
      <c r="A717" s="70">
        <v>73</v>
      </c>
      <c r="B717" s="69" t="s">
        <v>358</v>
      </c>
      <c r="C717" s="71" t="s">
        <v>195</v>
      </c>
      <c r="D717" s="178" t="s">
        <v>196</v>
      </c>
      <c r="E717" s="69"/>
      <c r="F717" s="69"/>
      <c r="G717" s="304">
        <v>7826000</v>
      </c>
      <c r="H717" s="304">
        <v>7826000</v>
      </c>
      <c r="I717" s="304">
        <v>7826000</v>
      </c>
      <c r="J717" s="71" t="s">
        <v>23</v>
      </c>
      <c r="K717" s="73" t="s">
        <v>22</v>
      </c>
      <c r="L717" s="194" t="s">
        <v>21</v>
      </c>
    </row>
    <row r="718" spans="1:23" s="140" customFormat="1" ht="20.25" x14ac:dyDescent="0.3">
      <c r="A718" s="70"/>
      <c r="B718" s="69" t="s">
        <v>941</v>
      </c>
      <c r="C718" s="71" t="s">
        <v>22</v>
      </c>
      <c r="D718" s="178" t="s">
        <v>932</v>
      </c>
      <c r="E718" s="75"/>
      <c r="F718" s="75"/>
      <c r="G718" s="76"/>
      <c r="H718" s="75"/>
      <c r="I718" s="75"/>
      <c r="J718" s="71" t="s">
        <v>25</v>
      </c>
      <c r="K718" s="73" t="s">
        <v>24</v>
      </c>
      <c r="L718" s="73"/>
    </row>
    <row r="719" spans="1:23" s="140" customFormat="1" ht="20.25" x14ac:dyDescent="0.3">
      <c r="A719" s="70"/>
      <c r="B719" s="69" t="s">
        <v>942</v>
      </c>
      <c r="C719" s="71" t="s">
        <v>24</v>
      </c>
      <c r="D719" s="178" t="s">
        <v>934</v>
      </c>
      <c r="E719" s="75"/>
      <c r="F719" s="75"/>
      <c r="G719" s="76"/>
      <c r="H719" s="75"/>
      <c r="I719" s="75"/>
      <c r="J719" s="71"/>
      <c r="K719" s="73"/>
      <c r="L719" s="73"/>
    </row>
    <row r="720" spans="1:23" s="140" customFormat="1" ht="20.25" x14ac:dyDescent="0.3">
      <c r="A720" s="70"/>
      <c r="B720" s="69" t="s">
        <v>943</v>
      </c>
      <c r="C720" s="71"/>
      <c r="D720" s="178" t="s">
        <v>935</v>
      </c>
      <c r="E720" s="75"/>
      <c r="F720" s="75"/>
      <c r="G720" s="76"/>
      <c r="H720" s="75"/>
      <c r="I720" s="75"/>
      <c r="J720" s="71"/>
      <c r="K720" s="73"/>
      <c r="L720" s="73"/>
    </row>
    <row r="721" spans="1:12" s="140" customFormat="1" ht="20.25" x14ac:dyDescent="0.3">
      <c r="A721" s="70"/>
      <c r="B721" s="69" t="s">
        <v>944</v>
      </c>
      <c r="C721" s="71"/>
      <c r="D721" s="178" t="s">
        <v>936</v>
      </c>
      <c r="E721" s="75"/>
      <c r="F721" s="75"/>
      <c r="G721" s="76"/>
      <c r="H721" s="75"/>
      <c r="I721" s="75"/>
      <c r="J721" s="71"/>
      <c r="K721" s="73"/>
      <c r="L721" s="73"/>
    </row>
    <row r="722" spans="1:12" s="140" customFormat="1" ht="20.25" x14ac:dyDescent="0.3">
      <c r="A722" s="70"/>
      <c r="B722" s="69" t="s">
        <v>945</v>
      </c>
      <c r="C722" s="71"/>
      <c r="D722" s="178" t="s">
        <v>933</v>
      </c>
      <c r="E722" s="75"/>
      <c r="F722" s="75"/>
      <c r="G722" s="76"/>
      <c r="H722" s="75"/>
      <c r="I722" s="75"/>
      <c r="J722" s="71"/>
      <c r="K722" s="73"/>
      <c r="L722" s="73"/>
    </row>
    <row r="723" spans="1:12" s="140" customFormat="1" ht="20.25" x14ac:dyDescent="0.3">
      <c r="A723" s="70"/>
      <c r="B723" s="69" t="s">
        <v>946</v>
      </c>
      <c r="C723" s="71"/>
      <c r="D723" s="178" t="s">
        <v>368</v>
      </c>
      <c r="E723" s="75"/>
      <c r="F723" s="75"/>
      <c r="G723" s="76"/>
      <c r="H723" s="75"/>
      <c r="I723" s="75"/>
      <c r="J723" s="71"/>
      <c r="K723" s="73"/>
      <c r="L723" s="73"/>
    </row>
    <row r="724" spans="1:12" s="140" customFormat="1" ht="20.25" x14ac:dyDescent="0.3">
      <c r="A724" s="70"/>
      <c r="B724" s="69" t="s">
        <v>149</v>
      </c>
      <c r="C724" s="71"/>
      <c r="D724" s="71"/>
      <c r="E724" s="75"/>
      <c r="F724" s="75"/>
      <c r="G724" s="76"/>
      <c r="H724" s="75"/>
      <c r="I724" s="75"/>
      <c r="J724" s="71"/>
      <c r="K724" s="73"/>
      <c r="L724" s="73"/>
    </row>
    <row r="725" spans="1:12" s="140" customFormat="1" ht="20.25" x14ac:dyDescent="0.3">
      <c r="A725" s="70"/>
      <c r="B725" s="69" t="s">
        <v>103</v>
      </c>
      <c r="C725" s="71"/>
      <c r="D725" s="71"/>
      <c r="E725" s="75"/>
      <c r="F725" s="75"/>
      <c r="G725" s="76"/>
      <c r="H725" s="75"/>
      <c r="I725" s="75"/>
      <c r="J725" s="71"/>
      <c r="K725" s="73"/>
      <c r="L725" s="73"/>
    </row>
    <row r="726" spans="1:12" s="140" customFormat="1" ht="20.25" x14ac:dyDescent="0.3">
      <c r="A726" s="77"/>
      <c r="B726" s="78" t="s">
        <v>26</v>
      </c>
      <c r="C726" s="79"/>
      <c r="D726" s="79"/>
      <c r="E726" s="80"/>
      <c r="F726" s="80"/>
      <c r="G726" s="81"/>
      <c r="H726" s="80"/>
      <c r="I726" s="80"/>
      <c r="J726" s="80"/>
      <c r="K726" s="134"/>
      <c r="L726" s="82"/>
    </row>
    <row r="727" spans="1:12" s="140" customFormat="1" ht="20.25" x14ac:dyDescent="0.3">
      <c r="A727" s="83">
        <v>74</v>
      </c>
      <c r="B727" s="84" t="s">
        <v>358</v>
      </c>
      <c r="C727" s="85" t="s">
        <v>195</v>
      </c>
      <c r="D727" s="192" t="s">
        <v>196</v>
      </c>
      <c r="E727" s="84"/>
      <c r="F727" s="84"/>
      <c r="G727" s="252">
        <v>1586800</v>
      </c>
      <c r="H727" s="252">
        <v>1586800</v>
      </c>
      <c r="I727" s="252">
        <v>1586800</v>
      </c>
      <c r="J727" s="85" t="s">
        <v>23</v>
      </c>
      <c r="K727" s="87" t="s">
        <v>22</v>
      </c>
      <c r="L727" s="194" t="s">
        <v>21</v>
      </c>
    </row>
    <row r="728" spans="1:12" s="140" customFormat="1" ht="20.25" x14ac:dyDescent="0.3">
      <c r="A728" s="70"/>
      <c r="B728" s="69" t="s">
        <v>367</v>
      </c>
      <c r="C728" s="71" t="s">
        <v>22</v>
      </c>
      <c r="D728" s="170" t="s">
        <v>932</v>
      </c>
      <c r="E728" s="75"/>
      <c r="F728" s="75"/>
      <c r="G728" s="76"/>
      <c r="H728" s="75"/>
      <c r="I728" s="75"/>
      <c r="J728" s="71" t="s">
        <v>25</v>
      </c>
      <c r="K728" s="73" t="s">
        <v>24</v>
      </c>
      <c r="L728" s="73"/>
    </row>
    <row r="729" spans="1:12" s="140" customFormat="1" ht="20.25" x14ac:dyDescent="0.3">
      <c r="A729" s="70"/>
      <c r="B729" s="69" t="s">
        <v>359</v>
      </c>
      <c r="C729" s="71" t="s">
        <v>24</v>
      </c>
      <c r="D729" s="170" t="s">
        <v>1120</v>
      </c>
      <c r="E729" s="75"/>
      <c r="F729" s="75"/>
      <c r="G729" s="76"/>
      <c r="H729" s="75"/>
      <c r="I729" s="75"/>
      <c r="J729" s="71"/>
      <c r="K729" s="73"/>
      <c r="L729" s="73"/>
    </row>
    <row r="730" spans="1:12" s="140" customFormat="1" ht="20.25" x14ac:dyDescent="0.3">
      <c r="A730" s="70"/>
      <c r="B730" s="69" t="s">
        <v>123</v>
      </c>
      <c r="C730" s="71"/>
      <c r="D730" s="170" t="s">
        <v>1121</v>
      </c>
      <c r="E730" s="75"/>
      <c r="F730" s="75"/>
      <c r="G730" s="76"/>
      <c r="H730" s="75"/>
      <c r="I730" s="75"/>
      <c r="J730" s="71"/>
      <c r="K730" s="73"/>
      <c r="L730" s="73"/>
    </row>
    <row r="731" spans="1:12" s="140" customFormat="1" ht="20.25" x14ac:dyDescent="0.3">
      <c r="A731" s="70"/>
      <c r="B731" s="69" t="s">
        <v>149</v>
      </c>
      <c r="C731" s="71"/>
      <c r="D731" s="170" t="s">
        <v>1118</v>
      </c>
      <c r="E731" s="75"/>
      <c r="F731" s="75"/>
      <c r="G731" s="76"/>
      <c r="H731" s="75"/>
      <c r="I731" s="75"/>
      <c r="J731" s="71"/>
      <c r="K731" s="73"/>
      <c r="L731" s="73"/>
    </row>
    <row r="732" spans="1:12" s="140" customFormat="1" ht="20.25" x14ac:dyDescent="0.3">
      <c r="A732" s="70"/>
      <c r="B732" s="69" t="s">
        <v>103</v>
      </c>
      <c r="C732" s="71"/>
      <c r="D732" s="170" t="s">
        <v>1119</v>
      </c>
      <c r="E732" s="75"/>
      <c r="F732" s="75"/>
      <c r="G732" s="76"/>
      <c r="H732" s="75"/>
      <c r="I732" s="75"/>
      <c r="J732" s="71"/>
      <c r="K732" s="73"/>
      <c r="L732" s="73"/>
    </row>
    <row r="733" spans="1:12" s="140" customFormat="1" ht="20.25" x14ac:dyDescent="0.3">
      <c r="A733" s="77"/>
      <c r="B733" s="78" t="s">
        <v>26</v>
      </c>
      <c r="C733" s="79"/>
      <c r="D733" s="203" t="s">
        <v>369</v>
      </c>
      <c r="E733" s="80"/>
      <c r="F733" s="80"/>
      <c r="G733" s="81"/>
      <c r="H733" s="80"/>
      <c r="I733" s="80"/>
      <c r="J733" s="80"/>
      <c r="K733" s="134"/>
      <c r="L733" s="82"/>
    </row>
    <row r="734" spans="1:12" s="140" customFormat="1" ht="20.25" x14ac:dyDescent="0.3">
      <c r="A734" s="361" t="s">
        <v>28</v>
      </c>
      <c r="B734" s="361"/>
      <c r="C734" s="361"/>
      <c r="D734" s="361"/>
      <c r="E734" s="361"/>
      <c r="F734" s="361"/>
      <c r="G734" s="361"/>
      <c r="H734" s="361"/>
      <c r="I734" s="361"/>
      <c r="J734" s="361"/>
      <c r="K734" s="361"/>
      <c r="L734" s="361"/>
    </row>
    <row r="735" spans="1:12" s="140" customFormat="1" ht="20.25" x14ac:dyDescent="0.3">
      <c r="A735" s="361" t="s">
        <v>86</v>
      </c>
      <c r="B735" s="361"/>
      <c r="C735" s="361"/>
      <c r="D735" s="361"/>
      <c r="E735" s="361"/>
      <c r="F735" s="361"/>
      <c r="G735" s="361"/>
      <c r="H735" s="361"/>
      <c r="I735" s="361"/>
      <c r="J735" s="361"/>
      <c r="K735" s="361"/>
      <c r="L735" s="361"/>
    </row>
    <row r="736" spans="1:12" s="140" customFormat="1" ht="20.25" x14ac:dyDescent="0.3">
      <c r="A736" s="361" t="s">
        <v>29</v>
      </c>
      <c r="B736" s="361"/>
      <c r="C736" s="361"/>
      <c r="D736" s="361"/>
      <c r="E736" s="361"/>
      <c r="F736" s="361"/>
      <c r="G736" s="361"/>
      <c r="H736" s="361"/>
      <c r="I736" s="361"/>
      <c r="J736" s="361"/>
      <c r="K736" s="361"/>
      <c r="L736" s="361"/>
    </row>
    <row r="737" spans="1:23" s="140" customFormat="1" ht="20.25" x14ac:dyDescent="0.3">
      <c r="A737" s="74" t="s">
        <v>1</v>
      </c>
      <c r="B737" s="74"/>
      <c r="C737" s="74"/>
      <c r="D737" s="88"/>
      <c r="E737" s="88"/>
      <c r="F737" s="88"/>
      <c r="G737" s="88"/>
      <c r="H737" s="88"/>
      <c r="I737" s="88"/>
      <c r="J737" s="88"/>
      <c r="K737" s="88"/>
      <c r="L737" s="89" t="s">
        <v>30</v>
      </c>
      <c r="W737" s="142"/>
    </row>
    <row r="738" spans="1:23" s="140" customFormat="1" ht="20.25" x14ac:dyDescent="0.3">
      <c r="A738" s="74" t="s">
        <v>3</v>
      </c>
      <c r="B738" s="74"/>
      <c r="C738" s="74"/>
      <c r="D738" s="88"/>
      <c r="E738" s="88"/>
      <c r="F738" s="88"/>
      <c r="G738" s="88"/>
      <c r="H738" s="88"/>
      <c r="I738" s="88"/>
      <c r="J738" s="88"/>
      <c r="K738" s="88"/>
      <c r="L738" s="88"/>
    </row>
    <row r="739" spans="1:23" s="140" customFormat="1" ht="21" customHeight="1" x14ac:dyDescent="0.3">
      <c r="A739" s="74" t="s">
        <v>4</v>
      </c>
      <c r="B739" s="74"/>
      <c r="C739" s="74"/>
      <c r="D739" s="74"/>
      <c r="E739" s="74"/>
      <c r="F739" s="74"/>
      <c r="G739" s="74"/>
      <c r="H739" s="74"/>
      <c r="I739" s="74"/>
      <c r="J739" s="74"/>
      <c r="K739" s="74"/>
      <c r="L739" s="88"/>
    </row>
    <row r="740" spans="1:23" s="140" customFormat="1" ht="17.25" customHeight="1" x14ac:dyDescent="0.3">
      <c r="A740" s="74" t="s">
        <v>5</v>
      </c>
      <c r="B740" s="74"/>
      <c r="C740" s="74"/>
      <c r="D740" s="74"/>
      <c r="E740" s="74"/>
      <c r="F740" s="74"/>
      <c r="G740" s="74"/>
      <c r="H740" s="74"/>
      <c r="I740" s="74"/>
      <c r="J740" s="74"/>
      <c r="K740" s="74"/>
      <c r="L740" s="74"/>
    </row>
    <row r="741" spans="1:23" s="140" customFormat="1" ht="20.25" x14ac:dyDescent="0.3">
      <c r="A741" s="362" t="s">
        <v>6</v>
      </c>
      <c r="B741" s="362" t="s">
        <v>7</v>
      </c>
      <c r="C741" s="362" t="s">
        <v>8</v>
      </c>
      <c r="D741" s="90" t="s">
        <v>9</v>
      </c>
      <c r="E741" s="364"/>
      <c r="F741" s="364"/>
      <c r="G741" s="364"/>
      <c r="H741" s="364"/>
      <c r="I741" s="365"/>
      <c r="J741" s="85" t="s">
        <v>10</v>
      </c>
      <c r="K741" s="362" t="s">
        <v>11</v>
      </c>
      <c r="L741" s="362" t="s">
        <v>12</v>
      </c>
    </row>
    <row r="742" spans="1:23" s="140" customFormat="1" ht="36" customHeight="1" x14ac:dyDescent="0.3">
      <c r="A742" s="363"/>
      <c r="B742" s="363"/>
      <c r="C742" s="363"/>
      <c r="D742" s="92" t="s">
        <v>13</v>
      </c>
      <c r="E742" s="93" t="s">
        <v>835</v>
      </c>
      <c r="F742" s="93" t="s">
        <v>836</v>
      </c>
      <c r="G742" s="93" t="s">
        <v>16</v>
      </c>
      <c r="H742" s="93" t="s">
        <v>261</v>
      </c>
      <c r="I742" s="93" t="s">
        <v>18</v>
      </c>
      <c r="J742" s="91" t="s">
        <v>19</v>
      </c>
      <c r="K742" s="363"/>
      <c r="L742" s="363"/>
    </row>
    <row r="743" spans="1:23" s="74" customFormat="1" ht="20.25" x14ac:dyDescent="0.3">
      <c r="A743" s="83">
        <v>75</v>
      </c>
      <c r="B743" s="152" t="s">
        <v>371</v>
      </c>
      <c r="C743" s="138" t="s">
        <v>273</v>
      </c>
      <c r="D743" s="138" t="s">
        <v>276</v>
      </c>
      <c r="E743" s="133"/>
      <c r="F743" s="133"/>
      <c r="G743" s="302">
        <v>1175200</v>
      </c>
      <c r="H743" s="133">
        <v>1175200</v>
      </c>
      <c r="I743" s="133">
        <v>1175200</v>
      </c>
      <c r="J743" s="95" t="s">
        <v>20</v>
      </c>
      <c r="K743" s="73" t="s">
        <v>22</v>
      </c>
      <c r="L743" s="87" t="s">
        <v>21</v>
      </c>
    </row>
    <row r="744" spans="1:23" s="74" customFormat="1" ht="20.25" x14ac:dyDescent="0.3">
      <c r="A744" s="70"/>
      <c r="B744" s="166" t="s">
        <v>372</v>
      </c>
      <c r="C744" s="139" t="s">
        <v>274</v>
      </c>
      <c r="D744" s="139" t="s">
        <v>823</v>
      </c>
      <c r="E744" s="69"/>
      <c r="F744" s="69"/>
      <c r="G744" s="72"/>
      <c r="H744" s="69"/>
      <c r="I744" s="69"/>
      <c r="J744" s="71" t="s">
        <v>23</v>
      </c>
      <c r="K744" s="73" t="s">
        <v>24</v>
      </c>
      <c r="L744" s="139"/>
    </row>
    <row r="745" spans="1:23" s="74" customFormat="1" ht="20.25" x14ac:dyDescent="0.3">
      <c r="A745" s="70"/>
      <c r="B745" s="166" t="s">
        <v>373</v>
      </c>
      <c r="C745" s="139" t="s">
        <v>275</v>
      </c>
      <c r="D745" s="139" t="s">
        <v>824</v>
      </c>
      <c r="E745" s="75"/>
      <c r="F745" s="75"/>
      <c r="G745" s="76"/>
      <c r="H745" s="75"/>
      <c r="I745" s="75"/>
      <c r="J745" s="71" t="s">
        <v>25</v>
      </c>
      <c r="K745" s="139"/>
      <c r="L745" s="139"/>
    </row>
    <row r="746" spans="1:23" s="74" customFormat="1" ht="20.25" x14ac:dyDescent="0.3">
      <c r="A746" s="70"/>
      <c r="B746" s="166" t="s">
        <v>230</v>
      </c>
      <c r="C746" s="139"/>
      <c r="D746" s="139" t="s">
        <v>821</v>
      </c>
      <c r="E746" s="75"/>
      <c r="F746" s="75"/>
      <c r="G746" s="76"/>
      <c r="H746" s="75"/>
      <c r="I746" s="75"/>
      <c r="J746" s="71"/>
      <c r="K746" s="73"/>
      <c r="L746" s="73"/>
    </row>
    <row r="747" spans="1:23" s="74" customFormat="1" ht="20.25" x14ac:dyDescent="0.3">
      <c r="A747" s="70"/>
      <c r="B747" s="155" t="s">
        <v>91</v>
      </c>
      <c r="C747" s="71"/>
      <c r="D747" s="139" t="s">
        <v>822</v>
      </c>
      <c r="E747" s="75"/>
      <c r="F747" s="75"/>
      <c r="G747" s="76"/>
      <c r="H747" s="75"/>
      <c r="I747" s="75"/>
      <c r="J747" s="71"/>
      <c r="K747" s="73"/>
      <c r="L747" s="73"/>
    </row>
    <row r="748" spans="1:23" s="74" customFormat="1" ht="20.25" x14ac:dyDescent="0.3">
      <c r="A748" s="70"/>
      <c r="B748" s="69" t="s">
        <v>26</v>
      </c>
      <c r="C748" s="71"/>
      <c r="D748" s="139" t="s">
        <v>369</v>
      </c>
      <c r="E748" s="75"/>
      <c r="F748" s="75"/>
      <c r="G748" s="76"/>
      <c r="H748" s="75"/>
      <c r="I748" s="75"/>
      <c r="J748" s="71"/>
      <c r="K748" s="73"/>
      <c r="L748" s="73"/>
    </row>
    <row r="749" spans="1:23" s="74" customFormat="1" ht="20.25" x14ac:dyDescent="0.3">
      <c r="A749" s="70"/>
      <c r="B749" s="69"/>
      <c r="C749" s="71"/>
      <c r="D749" s="139"/>
      <c r="E749" s="75"/>
      <c r="F749" s="75"/>
      <c r="G749" s="76"/>
      <c r="H749" s="75"/>
      <c r="I749" s="75"/>
      <c r="J749" s="71"/>
      <c r="K749" s="73"/>
      <c r="L749" s="73"/>
    </row>
    <row r="750" spans="1:23" s="74" customFormat="1" ht="20.25" x14ac:dyDescent="0.3">
      <c r="A750" s="77"/>
      <c r="B750" s="78"/>
      <c r="C750" s="78"/>
      <c r="D750" s="158"/>
      <c r="E750" s="80"/>
      <c r="F750" s="80"/>
      <c r="G750" s="81"/>
      <c r="H750" s="80"/>
      <c r="I750" s="80"/>
      <c r="J750" s="80"/>
      <c r="K750" s="134"/>
      <c r="L750" s="82"/>
    </row>
    <row r="764" spans="1:23" s="140" customFormat="1" ht="20.25" x14ac:dyDescent="0.3">
      <c r="A764" s="361" t="s">
        <v>28</v>
      </c>
      <c r="B764" s="361"/>
      <c r="C764" s="361"/>
      <c r="D764" s="361"/>
      <c r="E764" s="361"/>
      <c r="F764" s="361"/>
      <c r="G764" s="361"/>
      <c r="H764" s="361"/>
      <c r="I764" s="361"/>
      <c r="J764" s="361"/>
      <c r="K764" s="361"/>
      <c r="L764" s="361"/>
    </row>
    <row r="765" spans="1:23" s="140" customFormat="1" ht="20.25" x14ac:dyDescent="0.3">
      <c r="A765" s="361" t="s">
        <v>86</v>
      </c>
      <c r="B765" s="361"/>
      <c r="C765" s="361"/>
      <c r="D765" s="361"/>
      <c r="E765" s="361"/>
      <c r="F765" s="361"/>
      <c r="G765" s="361"/>
      <c r="H765" s="361"/>
      <c r="I765" s="361"/>
      <c r="J765" s="361"/>
      <c r="K765" s="361"/>
      <c r="L765" s="361"/>
    </row>
    <row r="766" spans="1:23" s="140" customFormat="1" ht="20.25" x14ac:dyDescent="0.3">
      <c r="A766" s="361" t="s">
        <v>29</v>
      </c>
      <c r="B766" s="361"/>
      <c r="C766" s="361"/>
      <c r="D766" s="361"/>
      <c r="E766" s="361"/>
      <c r="F766" s="361"/>
      <c r="G766" s="361"/>
      <c r="H766" s="361"/>
      <c r="I766" s="361"/>
      <c r="J766" s="361"/>
      <c r="K766" s="361"/>
      <c r="L766" s="361"/>
    </row>
    <row r="767" spans="1:23" s="140" customFormat="1" ht="20.25" x14ac:dyDescent="0.3">
      <c r="A767" s="74" t="s">
        <v>1</v>
      </c>
      <c r="B767" s="74"/>
      <c r="C767" s="74"/>
      <c r="D767" s="88"/>
      <c r="E767" s="88"/>
      <c r="F767" s="88"/>
      <c r="G767" s="88"/>
      <c r="H767" s="88"/>
      <c r="I767" s="88"/>
      <c r="J767" s="88"/>
      <c r="K767" s="88"/>
      <c r="L767" s="89" t="s">
        <v>30</v>
      </c>
      <c r="W767" s="142"/>
    </row>
    <row r="768" spans="1:23" s="140" customFormat="1" ht="20.25" x14ac:dyDescent="0.3">
      <c r="A768" s="74" t="s">
        <v>3</v>
      </c>
      <c r="B768" s="74"/>
      <c r="C768" s="74"/>
      <c r="D768" s="88"/>
      <c r="E768" s="88"/>
      <c r="F768" s="88"/>
      <c r="G768" s="88"/>
      <c r="H768" s="88"/>
      <c r="I768" s="88"/>
      <c r="J768" s="88"/>
      <c r="K768" s="88"/>
      <c r="L768" s="88"/>
    </row>
    <row r="769" spans="1:12" s="140" customFormat="1" ht="21" customHeight="1" x14ac:dyDescent="0.3">
      <c r="A769" s="74" t="s">
        <v>4</v>
      </c>
      <c r="B769" s="74"/>
      <c r="C769" s="74"/>
      <c r="D769" s="74"/>
      <c r="E769" s="74"/>
      <c r="F769" s="74"/>
      <c r="G769" s="74"/>
      <c r="H769" s="74"/>
      <c r="I769" s="74"/>
      <c r="J769" s="74"/>
      <c r="K769" s="74"/>
      <c r="L769" s="88"/>
    </row>
    <row r="770" spans="1:12" s="140" customFormat="1" ht="17.25" customHeight="1" x14ac:dyDescent="0.3">
      <c r="A770" s="74" t="s">
        <v>5</v>
      </c>
      <c r="B770" s="74"/>
      <c r="C770" s="74"/>
      <c r="D770" s="74"/>
      <c r="E770" s="74"/>
      <c r="F770" s="74"/>
      <c r="G770" s="74"/>
      <c r="H770" s="74"/>
      <c r="I770" s="74"/>
      <c r="J770" s="74"/>
      <c r="K770" s="74"/>
      <c r="L770" s="74"/>
    </row>
    <row r="771" spans="1:12" s="140" customFormat="1" ht="20.25" x14ac:dyDescent="0.3">
      <c r="A771" s="362" t="s">
        <v>6</v>
      </c>
      <c r="B771" s="362" t="s">
        <v>7</v>
      </c>
      <c r="C771" s="362" t="s">
        <v>8</v>
      </c>
      <c r="D771" s="90" t="s">
        <v>9</v>
      </c>
      <c r="E771" s="364"/>
      <c r="F771" s="364"/>
      <c r="G771" s="364"/>
      <c r="H771" s="364"/>
      <c r="I771" s="365"/>
      <c r="J771" s="85" t="s">
        <v>10</v>
      </c>
      <c r="K771" s="362" t="s">
        <v>11</v>
      </c>
      <c r="L771" s="362" t="s">
        <v>12</v>
      </c>
    </row>
    <row r="772" spans="1:12" s="140" customFormat="1" ht="36" customHeight="1" x14ac:dyDescent="0.3">
      <c r="A772" s="363"/>
      <c r="B772" s="363"/>
      <c r="C772" s="363"/>
      <c r="D772" s="92" t="s">
        <v>13</v>
      </c>
      <c r="E772" s="93" t="s">
        <v>835</v>
      </c>
      <c r="F772" s="93" t="s">
        <v>836</v>
      </c>
      <c r="G772" s="93" t="s">
        <v>16</v>
      </c>
      <c r="H772" s="93" t="s">
        <v>261</v>
      </c>
      <c r="I772" s="93" t="s">
        <v>18</v>
      </c>
      <c r="J772" s="91" t="s">
        <v>19</v>
      </c>
      <c r="K772" s="363"/>
      <c r="L772" s="363"/>
    </row>
    <row r="773" spans="1:12" s="74" customFormat="1" ht="20.25" x14ac:dyDescent="0.3">
      <c r="A773" s="83">
        <v>76</v>
      </c>
      <c r="B773" s="152" t="s">
        <v>895</v>
      </c>
      <c r="C773" s="138" t="s">
        <v>407</v>
      </c>
      <c r="D773" s="85" t="s">
        <v>7</v>
      </c>
      <c r="E773" s="133"/>
      <c r="F773" s="133"/>
      <c r="G773" s="302">
        <v>1000000</v>
      </c>
      <c r="H773" s="302">
        <v>1000000</v>
      </c>
      <c r="I773" s="302">
        <v>1000000</v>
      </c>
      <c r="J773" s="95" t="s">
        <v>20</v>
      </c>
      <c r="K773" s="87" t="s">
        <v>268</v>
      </c>
      <c r="L773" s="87" t="s">
        <v>21</v>
      </c>
    </row>
    <row r="774" spans="1:12" s="74" customFormat="1" ht="20.25" x14ac:dyDescent="0.3">
      <c r="A774" s="70"/>
      <c r="B774" s="166" t="s">
        <v>896</v>
      </c>
      <c r="C774" s="139" t="s">
        <v>900</v>
      </c>
      <c r="D774" s="71" t="s">
        <v>278</v>
      </c>
      <c r="E774" s="69"/>
      <c r="F774" s="69"/>
      <c r="G774" s="72"/>
      <c r="H774" s="69"/>
      <c r="I774" s="69"/>
      <c r="J774" s="71" t="s">
        <v>23</v>
      </c>
      <c r="K774" s="73" t="s">
        <v>898</v>
      </c>
      <c r="L774" s="139"/>
    </row>
    <row r="775" spans="1:12" s="74" customFormat="1" ht="20.25" x14ac:dyDescent="0.3">
      <c r="A775" s="70"/>
      <c r="B775" s="166" t="s">
        <v>897</v>
      </c>
      <c r="C775" s="139" t="s">
        <v>901</v>
      </c>
      <c r="D775" s="139"/>
      <c r="E775" s="75"/>
      <c r="F775" s="75"/>
      <c r="G775" s="76"/>
      <c r="H775" s="75"/>
      <c r="I775" s="75"/>
      <c r="J775" s="71" t="s">
        <v>25</v>
      </c>
      <c r="K775" s="139" t="s">
        <v>899</v>
      </c>
      <c r="L775" s="139"/>
    </row>
    <row r="776" spans="1:12" s="74" customFormat="1" ht="20.25" x14ac:dyDescent="0.3">
      <c r="A776" s="70"/>
      <c r="B776" s="166" t="s">
        <v>240</v>
      </c>
      <c r="C776" s="139" t="s">
        <v>268</v>
      </c>
      <c r="D776" s="139"/>
      <c r="E776" s="75"/>
      <c r="F776" s="75"/>
      <c r="G776" s="76"/>
      <c r="H776" s="75"/>
      <c r="I776" s="75"/>
      <c r="J776" s="71"/>
      <c r="K776" s="73" t="s">
        <v>462</v>
      </c>
      <c r="L776" s="73"/>
    </row>
    <row r="777" spans="1:12" s="74" customFormat="1" ht="20.25" x14ac:dyDescent="0.3">
      <c r="A777" s="70"/>
      <c r="B777" s="166" t="s">
        <v>230</v>
      </c>
      <c r="C777" s="71"/>
      <c r="D777" s="139"/>
      <c r="E777" s="75"/>
      <c r="F777" s="75"/>
      <c r="G777" s="76"/>
      <c r="H777" s="75"/>
      <c r="I777" s="75"/>
      <c r="J777" s="71"/>
      <c r="K777" s="73" t="s">
        <v>344</v>
      </c>
      <c r="L777" s="73"/>
    </row>
    <row r="778" spans="1:12" s="74" customFormat="1" ht="20.25" x14ac:dyDescent="0.3">
      <c r="A778" s="70"/>
      <c r="B778" s="155" t="s">
        <v>91</v>
      </c>
      <c r="C778" s="71"/>
      <c r="D778" s="139"/>
      <c r="E778" s="75"/>
      <c r="F778" s="75"/>
      <c r="G778" s="76"/>
      <c r="H778" s="75"/>
      <c r="I778" s="75"/>
      <c r="J778" s="71"/>
      <c r="K778" s="73"/>
      <c r="L778" s="73"/>
    </row>
    <row r="779" spans="1:12" s="74" customFormat="1" ht="20.25" x14ac:dyDescent="0.3">
      <c r="A779" s="77"/>
      <c r="B779" s="78" t="s">
        <v>26</v>
      </c>
      <c r="C779" s="79"/>
      <c r="D779" s="158"/>
      <c r="E779" s="80"/>
      <c r="F779" s="80"/>
      <c r="G779" s="81"/>
      <c r="H779" s="80"/>
      <c r="I779" s="80"/>
      <c r="J779" s="79"/>
      <c r="K779" s="82"/>
      <c r="L779" s="82"/>
    </row>
    <row r="780" spans="1:12" s="74" customFormat="1" ht="20.25" x14ac:dyDescent="0.3">
      <c r="A780" s="83">
        <v>77</v>
      </c>
      <c r="B780" s="152" t="s">
        <v>895</v>
      </c>
      <c r="C780" s="138" t="s">
        <v>407</v>
      </c>
      <c r="D780" s="85" t="s">
        <v>7</v>
      </c>
      <c r="E780" s="133"/>
      <c r="F780" s="133"/>
      <c r="G780" s="302">
        <v>1000000</v>
      </c>
      <c r="H780" s="302">
        <v>1000000</v>
      </c>
      <c r="I780" s="302">
        <v>1000000</v>
      </c>
      <c r="J780" s="95" t="s">
        <v>20</v>
      </c>
      <c r="K780" s="87" t="s">
        <v>268</v>
      </c>
      <c r="L780" s="87" t="s">
        <v>21</v>
      </c>
    </row>
    <row r="781" spans="1:12" s="74" customFormat="1" ht="20.25" x14ac:dyDescent="0.3">
      <c r="A781" s="70"/>
      <c r="B781" s="166" t="s">
        <v>896</v>
      </c>
      <c r="C781" s="139" t="s">
        <v>900</v>
      </c>
      <c r="D781" s="71" t="s">
        <v>278</v>
      </c>
      <c r="E781" s="69"/>
      <c r="F781" s="69"/>
      <c r="G781" s="72"/>
      <c r="H781" s="69"/>
      <c r="I781" s="69"/>
      <c r="J781" s="71" t="s">
        <v>23</v>
      </c>
      <c r="K781" s="73" t="s">
        <v>898</v>
      </c>
      <c r="L781" s="139"/>
    </row>
    <row r="782" spans="1:12" s="74" customFormat="1" ht="20.25" x14ac:dyDescent="0.3">
      <c r="A782" s="70"/>
      <c r="B782" s="166" t="s">
        <v>897</v>
      </c>
      <c r="C782" s="139" t="s">
        <v>901</v>
      </c>
      <c r="D782" s="139"/>
      <c r="E782" s="75"/>
      <c r="F782" s="75"/>
      <c r="G782" s="76"/>
      <c r="H782" s="75"/>
      <c r="I782" s="75"/>
      <c r="J782" s="71" t="s">
        <v>25</v>
      </c>
      <c r="K782" s="139" t="s">
        <v>899</v>
      </c>
      <c r="L782" s="139"/>
    </row>
    <row r="783" spans="1:12" s="74" customFormat="1" ht="20.25" x14ac:dyDescent="0.3">
      <c r="A783" s="70"/>
      <c r="B783" s="166" t="s">
        <v>244</v>
      </c>
      <c r="C783" s="139" t="s">
        <v>268</v>
      </c>
      <c r="D783" s="139"/>
      <c r="E783" s="75"/>
      <c r="F783" s="75"/>
      <c r="G783" s="76"/>
      <c r="H783" s="75"/>
      <c r="I783" s="75"/>
      <c r="J783" s="71"/>
      <c r="K783" s="73" t="s">
        <v>462</v>
      </c>
      <c r="L783" s="73"/>
    </row>
    <row r="784" spans="1:12" s="74" customFormat="1" ht="20.25" x14ac:dyDescent="0.3">
      <c r="A784" s="70"/>
      <c r="B784" s="166" t="s">
        <v>230</v>
      </c>
      <c r="C784" s="71"/>
      <c r="D784" s="139"/>
      <c r="E784" s="75"/>
      <c r="F784" s="75"/>
      <c r="G784" s="76"/>
      <c r="H784" s="75"/>
      <c r="I784" s="75"/>
      <c r="J784" s="71"/>
      <c r="K784" s="73" t="s">
        <v>344</v>
      </c>
      <c r="L784" s="73"/>
    </row>
    <row r="785" spans="1:23" s="74" customFormat="1" ht="20.25" x14ac:dyDescent="0.3">
      <c r="A785" s="70"/>
      <c r="B785" s="155" t="s">
        <v>91</v>
      </c>
      <c r="C785" s="71"/>
      <c r="D785" s="139"/>
      <c r="E785" s="75"/>
      <c r="F785" s="75"/>
      <c r="G785" s="76"/>
      <c r="H785" s="75"/>
      <c r="I785" s="75"/>
      <c r="J785" s="71"/>
      <c r="K785" s="73"/>
      <c r="L785" s="73"/>
    </row>
    <row r="786" spans="1:23" s="74" customFormat="1" ht="20.25" x14ac:dyDescent="0.3">
      <c r="A786" s="77"/>
      <c r="B786" s="78" t="s">
        <v>26</v>
      </c>
      <c r="C786" s="79"/>
      <c r="D786" s="158"/>
      <c r="E786" s="80"/>
      <c r="F786" s="80"/>
      <c r="G786" s="81"/>
      <c r="H786" s="80"/>
      <c r="I786" s="80"/>
      <c r="J786" s="79"/>
      <c r="K786" s="82"/>
      <c r="L786" s="82"/>
    </row>
    <row r="787" spans="1:23" s="74" customFormat="1" ht="20.25" x14ac:dyDescent="0.3">
      <c r="A787" s="88"/>
      <c r="C787" s="88"/>
      <c r="D787" s="163"/>
      <c r="E787" s="97"/>
      <c r="F787" s="97"/>
      <c r="G787" s="97"/>
      <c r="H787" s="97"/>
      <c r="I787" s="97"/>
      <c r="J787" s="88"/>
      <c r="K787" s="88"/>
      <c r="L787" s="88"/>
    </row>
    <row r="788" spans="1:23" s="74" customFormat="1" ht="20.25" x14ac:dyDescent="0.3">
      <c r="A788" s="88"/>
      <c r="C788" s="88"/>
      <c r="D788" s="163"/>
      <c r="E788" s="97"/>
      <c r="F788" s="97"/>
      <c r="G788" s="97"/>
      <c r="H788" s="97"/>
      <c r="I788" s="97"/>
      <c r="J788" s="88"/>
      <c r="K788" s="88"/>
      <c r="L788" s="88"/>
    </row>
    <row r="789" spans="1:23" s="74" customFormat="1" ht="20.25" x14ac:dyDescent="0.3">
      <c r="A789" s="88"/>
      <c r="C789" s="88"/>
      <c r="D789" s="163"/>
      <c r="E789" s="97"/>
      <c r="F789" s="97"/>
      <c r="G789" s="97"/>
      <c r="H789" s="97"/>
      <c r="I789" s="97"/>
      <c r="J789" s="88"/>
      <c r="K789" s="88"/>
      <c r="L789" s="88"/>
    </row>
    <row r="790" spans="1:23" s="140" customFormat="1" ht="20.25" x14ac:dyDescent="0.3">
      <c r="A790" s="361" t="s">
        <v>28</v>
      </c>
      <c r="B790" s="361"/>
      <c r="C790" s="361"/>
      <c r="D790" s="361"/>
      <c r="E790" s="361"/>
      <c r="F790" s="361"/>
      <c r="G790" s="361"/>
      <c r="H790" s="361"/>
      <c r="I790" s="361"/>
      <c r="J790" s="361"/>
      <c r="K790" s="361"/>
      <c r="L790" s="361"/>
    </row>
    <row r="791" spans="1:23" s="140" customFormat="1" ht="20.25" x14ac:dyDescent="0.3">
      <c r="A791" s="361" t="s">
        <v>86</v>
      </c>
      <c r="B791" s="361"/>
      <c r="C791" s="361"/>
      <c r="D791" s="361"/>
      <c r="E791" s="361"/>
      <c r="F791" s="361"/>
      <c r="G791" s="361"/>
      <c r="H791" s="361"/>
      <c r="I791" s="361"/>
      <c r="J791" s="361"/>
      <c r="K791" s="361"/>
      <c r="L791" s="361"/>
    </row>
    <row r="792" spans="1:23" s="140" customFormat="1" ht="20.25" x14ac:dyDescent="0.3">
      <c r="A792" s="361" t="s">
        <v>29</v>
      </c>
      <c r="B792" s="361"/>
      <c r="C792" s="361"/>
      <c r="D792" s="361"/>
      <c r="E792" s="361"/>
      <c r="F792" s="361"/>
      <c r="G792" s="361"/>
      <c r="H792" s="361"/>
      <c r="I792" s="361"/>
      <c r="J792" s="361"/>
      <c r="K792" s="361"/>
      <c r="L792" s="361"/>
    </row>
    <row r="793" spans="1:23" s="140" customFormat="1" ht="20.25" x14ac:dyDescent="0.3">
      <c r="A793" s="74" t="s">
        <v>1</v>
      </c>
      <c r="B793" s="74"/>
      <c r="C793" s="74"/>
      <c r="D793" s="88"/>
      <c r="E793" s="88"/>
      <c r="F793" s="88"/>
      <c r="G793" s="88"/>
      <c r="H793" s="88"/>
      <c r="I793" s="88"/>
      <c r="J793" s="88"/>
      <c r="K793" s="88"/>
      <c r="L793" s="89" t="s">
        <v>30</v>
      </c>
      <c r="W793" s="142"/>
    </row>
    <row r="794" spans="1:23" s="140" customFormat="1" ht="20.25" x14ac:dyDescent="0.3">
      <c r="A794" s="74" t="s">
        <v>3</v>
      </c>
      <c r="B794" s="74"/>
      <c r="C794" s="74"/>
      <c r="D794" s="88"/>
      <c r="E794" s="88"/>
      <c r="F794" s="88"/>
      <c r="G794" s="88"/>
      <c r="H794" s="88"/>
      <c r="I794" s="88"/>
      <c r="J794" s="88"/>
      <c r="K794" s="88"/>
      <c r="L794" s="88"/>
    </row>
    <row r="795" spans="1:23" s="140" customFormat="1" ht="21" customHeight="1" x14ac:dyDescent="0.3">
      <c r="A795" s="74" t="s">
        <v>4</v>
      </c>
      <c r="B795" s="74"/>
      <c r="C795" s="74"/>
      <c r="D795" s="74"/>
      <c r="E795" s="74"/>
      <c r="F795" s="74"/>
      <c r="G795" s="74"/>
      <c r="H795" s="74"/>
      <c r="I795" s="74"/>
      <c r="J795" s="74"/>
      <c r="K795" s="74"/>
      <c r="L795" s="88"/>
    </row>
    <row r="796" spans="1:23" s="140" customFormat="1" ht="17.25" customHeight="1" x14ac:dyDescent="0.3">
      <c r="A796" s="74" t="s">
        <v>5</v>
      </c>
      <c r="B796" s="74"/>
      <c r="C796" s="74"/>
      <c r="D796" s="74"/>
      <c r="E796" s="74"/>
      <c r="F796" s="74"/>
      <c r="G796" s="74"/>
      <c r="H796" s="74"/>
      <c r="I796" s="74"/>
      <c r="J796" s="74"/>
      <c r="K796" s="74"/>
      <c r="L796" s="74"/>
    </row>
    <row r="797" spans="1:23" s="140" customFormat="1" ht="20.25" x14ac:dyDescent="0.3">
      <c r="A797" s="362" t="s">
        <v>6</v>
      </c>
      <c r="B797" s="362" t="s">
        <v>7</v>
      </c>
      <c r="C797" s="362" t="s">
        <v>8</v>
      </c>
      <c r="D797" s="90" t="s">
        <v>9</v>
      </c>
      <c r="E797" s="364"/>
      <c r="F797" s="364"/>
      <c r="G797" s="364"/>
      <c r="H797" s="364"/>
      <c r="I797" s="365"/>
      <c r="J797" s="85" t="s">
        <v>10</v>
      </c>
      <c r="K797" s="362" t="s">
        <v>11</v>
      </c>
      <c r="L797" s="362" t="s">
        <v>12</v>
      </c>
    </row>
    <row r="798" spans="1:23" s="140" customFormat="1" ht="36" customHeight="1" x14ac:dyDescent="0.3">
      <c r="A798" s="363"/>
      <c r="B798" s="363"/>
      <c r="C798" s="363"/>
      <c r="D798" s="92" t="s">
        <v>13</v>
      </c>
      <c r="E798" s="93" t="s">
        <v>835</v>
      </c>
      <c r="F798" s="93" t="s">
        <v>836</v>
      </c>
      <c r="G798" s="93" t="s">
        <v>16</v>
      </c>
      <c r="H798" s="93" t="s">
        <v>261</v>
      </c>
      <c r="I798" s="93" t="s">
        <v>18</v>
      </c>
      <c r="J798" s="91" t="s">
        <v>19</v>
      </c>
      <c r="K798" s="366"/>
      <c r="L798" s="363"/>
    </row>
    <row r="799" spans="1:23" s="74" customFormat="1" ht="20.25" x14ac:dyDescent="0.3">
      <c r="A799" s="83">
        <v>78</v>
      </c>
      <c r="B799" s="152" t="s">
        <v>895</v>
      </c>
      <c r="C799" s="138" t="s">
        <v>407</v>
      </c>
      <c r="D799" s="85" t="s">
        <v>7</v>
      </c>
      <c r="E799" s="133"/>
      <c r="F799" s="133"/>
      <c r="G799" s="302">
        <v>1000000</v>
      </c>
      <c r="H799" s="302">
        <v>1000000</v>
      </c>
      <c r="I799" s="302">
        <v>1000000</v>
      </c>
      <c r="J799" s="96" t="s">
        <v>20</v>
      </c>
      <c r="K799" s="85" t="s">
        <v>268</v>
      </c>
      <c r="L799" s="87" t="s">
        <v>21</v>
      </c>
    </row>
    <row r="800" spans="1:23" s="74" customFormat="1" ht="20.25" x14ac:dyDescent="0.3">
      <c r="A800" s="70"/>
      <c r="B800" s="166" t="s">
        <v>896</v>
      </c>
      <c r="C800" s="139" t="s">
        <v>900</v>
      </c>
      <c r="D800" s="71" t="s">
        <v>278</v>
      </c>
      <c r="E800" s="69"/>
      <c r="F800" s="69"/>
      <c r="G800" s="72"/>
      <c r="H800" s="69"/>
      <c r="I800" s="69"/>
      <c r="J800" s="70" t="s">
        <v>23</v>
      </c>
      <c r="K800" s="71" t="s">
        <v>268</v>
      </c>
      <c r="L800" s="217"/>
    </row>
    <row r="801" spans="1:12" s="74" customFormat="1" ht="20.25" x14ac:dyDescent="0.3">
      <c r="A801" s="70"/>
      <c r="B801" s="166" t="s">
        <v>897</v>
      </c>
      <c r="C801" s="139" t="s">
        <v>901</v>
      </c>
      <c r="D801" s="139"/>
      <c r="E801" s="75"/>
      <c r="F801" s="75"/>
      <c r="G801" s="76"/>
      <c r="H801" s="75"/>
      <c r="I801" s="75"/>
      <c r="J801" s="70" t="s">
        <v>25</v>
      </c>
      <c r="K801" s="71" t="s">
        <v>898</v>
      </c>
      <c r="L801" s="217"/>
    </row>
    <row r="802" spans="1:12" s="74" customFormat="1" ht="20.25" x14ac:dyDescent="0.3">
      <c r="A802" s="70"/>
      <c r="B802" s="166" t="s">
        <v>252</v>
      </c>
      <c r="C802" s="139" t="s">
        <v>268</v>
      </c>
      <c r="D802" s="139"/>
      <c r="E802" s="75"/>
      <c r="F802" s="75"/>
      <c r="G802" s="76"/>
      <c r="H802" s="75"/>
      <c r="I802" s="75"/>
      <c r="J802" s="70"/>
      <c r="K802" s="139" t="s">
        <v>899</v>
      </c>
      <c r="L802" s="73"/>
    </row>
    <row r="803" spans="1:12" s="74" customFormat="1" ht="20.25" x14ac:dyDescent="0.3">
      <c r="A803" s="70"/>
      <c r="B803" s="166" t="s">
        <v>149</v>
      </c>
      <c r="C803" s="71"/>
      <c r="D803" s="139"/>
      <c r="E803" s="75"/>
      <c r="F803" s="75"/>
      <c r="G803" s="76"/>
      <c r="H803" s="75"/>
      <c r="I803" s="75"/>
      <c r="J803" s="70"/>
      <c r="K803" s="71" t="s">
        <v>462</v>
      </c>
      <c r="L803" s="73"/>
    </row>
    <row r="804" spans="1:12" s="74" customFormat="1" ht="20.25" x14ac:dyDescent="0.3">
      <c r="A804" s="70"/>
      <c r="B804" s="155" t="s">
        <v>91</v>
      </c>
      <c r="C804" s="71"/>
      <c r="D804" s="139"/>
      <c r="E804" s="75"/>
      <c r="F804" s="75"/>
      <c r="G804" s="76"/>
      <c r="H804" s="75"/>
      <c r="I804" s="75"/>
      <c r="J804" s="70"/>
      <c r="K804" s="71" t="s">
        <v>344</v>
      </c>
      <c r="L804" s="73"/>
    </row>
    <row r="805" spans="1:12" s="74" customFormat="1" ht="20.25" x14ac:dyDescent="0.3">
      <c r="A805" s="77"/>
      <c r="B805" s="78" t="s">
        <v>26</v>
      </c>
      <c r="C805" s="79"/>
      <c r="D805" s="158"/>
      <c r="E805" s="80"/>
      <c r="F805" s="80"/>
      <c r="G805" s="81"/>
      <c r="H805" s="80"/>
      <c r="I805" s="80"/>
      <c r="J805" s="77"/>
      <c r="K805" s="79"/>
      <c r="L805" s="82"/>
    </row>
    <row r="806" spans="1:12" s="74" customFormat="1" ht="20.25" x14ac:dyDescent="0.3">
      <c r="A806" s="83">
        <v>79</v>
      </c>
      <c r="B806" s="152" t="s">
        <v>895</v>
      </c>
      <c r="C806" s="138" t="s">
        <v>407</v>
      </c>
      <c r="D806" s="85" t="s">
        <v>7</v>
      </c>
      <c r="E806" s="133"/>
      <c r="F806" s="133"/>
      <c r="G806" s="302">
        <v>1000000</v>
      </c>
      <c r="H806" s="302">
        <v>1000000</v>
      </c>
      <c r="I806" s="302">
        <v>1000000</v>
      </c>
      <c r="J806" s="95" t="s">
        <v>20</v>
      </c>
      <c r="K806" s="73" t="s">
        <v>268</v>
      </c>
      <c r="L806" s="87" t="s">
        <v>21</v>
      </c>
    </row>
    <row r="807" spans="1:12" s="74" customFormat="1" ht="20.25" x14ac:dyDescent="0.3">
      <c r="A807" s="70"/>
      <c r="B807" s="166" t="s">
        <v>896</v>
      </c>
      <c r="C807" s="139" t="s">
        <v>900</v>
      </c>
      <c r="D807" s="71" t="s">
        <v>278</v>
      </c>
      <c r="E807" s="69"/>
      <c r="F807" s="69"/>
      <c r="G807" s="72"/>
      <c r="H807" s="69"/>
      <c r="I807" s="69"/>
      <c r="J807" s="71" t="s">
        <v>23</v>
      </c>
      <c r="K807" s="73" t="s">
        <v>898</v>
      </c>
      <c r="L807" s="139"/>
    </row>
    <row r="808" spans="1:12" s="74" customFormat="1" ht="20.25" x14ac:dyDescent="0.3">
      <c r="A808" s="70"/>
      <c r="B808" s="166" t="s">
        <v>897</v>
      </c>
      <c r="C808" s="139" t="s">
        <v>901</v>
      </c>
      <c r="D808" s="139"/>
      <c r="E808" s="75"/>
      <c r="F808" s="75"/>
      <c r="G808" s="76"/>
      <c r="H808" s="75"/>
      <c r="I808" s="75"/>
      <c r="J808" s="71" t="s">
        <v>25</v>
      </c>
      <c r="K808" s="139" t="s">
        <v>899</v>
      </c>
      <c r="L808" s="139"/>
    </row>
    <row r="809" spans="1:12" s="74" customFormat="1" ht="20.25" x14ac:dyDescent="0.3">
      <c r="A809" s="70"/>
      <c r="B809" s="166" t="s">
        <v>254</v>
      </c>
      <c r="C809" s="139" t="s">
        <v>268</v>
      </c>
      <c r="D809" s="139"/>
      <c r="E809" s="75"/>
      <c r="F809" s="75"/>
      <c r="G809" s="76"/>
      <c r="H809" s="75"/>
      <c r="I809" s="75"/>
      <c r="J809" s="71"/>
      <c r="K809" s="73" t="s">
        <v>462</v>
      </c>
      <c r="L809" s="73"/>
    </row>
    <row r="810" spans="1:12" s="74" customFormat="1" ht="20.25" x14ac:dyDescent="0.3">
      <c r="A810" s="70"/>
      <c r="B810" s="166" t="s">
        <v>230</v>
      </c>
      <c r="C810" s="71"/>
      <c r="D810" s="139"/>
      <c r="E810" s="75"/>
      <c r="F810" s="75"/>
      <c r="G810" s="76"/>
      <c r="H810" s="75"/>
      <c r="I810" s="75"/>
      <c r="J810" s="71"/>
      <c r="K810" s="73" t="s">
        <v>344</v>
      </c>
      <c r="L810" s="73"/>
    </row>
    <row r="811" spans="1:12" s="74" customFormat="1" ht="20.25" x14ac:dyDescent="0.3">
      <c r="A811" s="70"/>
      <c r="B811" s="155" t="s">
        <v>91</v>
      </c>
      <c r="C811" s="71"/>
      <c r="D811" s="139"/>
      <c r="E811" s="75"/>
      <c r="F811" s="75"/>
      <c r="G811" s="76"/>
      <c r="H811" s="75"/>
      <c r="I811" s="75"/>
      <c r="J811" s="71"/>
      <c r="K811" s="73"/>
      <c r="L811" s="73"/>
    </row>
    <row r="812" spans="1:12" s="74" customFormat="1" ht="20.25" x14ac:dyDescent="0.3">
      <c r="A812" s="77"/>
      <c r="B812" s="78" t="s">
        <v>26</v>
      </c>
      <c r="C812" s="79"/>
      <c r="D812" s="158"/>
      <c r="E812" s="80"/>
      <c r="F812" s="80"/>
      <c r="G812" s="81"/>
      <c r="H812" s="80"/>
      <c r="I812" s="80"/>
      <c r="J812" s="79"/>
      <c r="K812" s="82"/>
      <c r="L812" s="82"/>
    </row>
    <row r="813" spans="1:12" s="74" customFormat="1" ht="20.25" x14ac:dyDescent="0.3">
      <c r="A813" s="88"/>
      <c r="C813" s="88"/>
      <c r="D813" s="163"/>
      <c r="E813" s="97"/>
      <c r="F813" s="97"/>
      <c r="G813" s="97"/>
      <c r="H813" s="97"/>
      <c r="I813" s="97"/>
      <c r="J813" s="88"/>
      <c r="K813" s="88"/>
      <c r="L813" s="88"/>
    </row>
    <row r="814" spans="1:12" s="74" customFormat="1" ht="20.25" x14ac:dyDescent="0.3">
      <c r="A814" s="88"/>
      <c r="C814" s="88"/>
      <c r="D814" s="163"/>
      <c r="E814" s="97"/>
      <c r="F814" s="97"/>
      <c r="G814" s="97"/>
      <c r="H814" s="97"/>
      <c r="I814" s="97"/>
      <c r="J814" s="88"/>
      <c r="K814" s="88"/>
      <c r="L814" s="88"/>
    </row>
    <row r="815" spans="1:12" s="74" customFormat="1" ht="20.25" x14ac:dyDescent="0.3">
      <c r="A815" s="88"/>
      <c r="C815" s="88"/>
      <c r="D815" s="163"/>
      <c r="E815" s="97"/>
      <c r="F815" s="97"/>
      <c r="G815" s="97"/>
      <c r="H815" s="97"/>
      <c r="I815" s="97"/>
      <c r="J815" s="88"/>
      <c r="K815" s="88"/>
      <c r="L815" s="88"/>
    </row>
    <row r="816" spans="1:12" s="140" customFormat="1" ht="20.25" x14ac:dyDescent="0.3">
      <c r="A816" s="361" t="s">
        <v>28</v>
      </c>
      <c r="B816" s="361"/>
      <c r="C816" s="361"/>
      <c r="D816" s="361"/>
      <c r="E816" s="361"/>
      <c r="F816" s="361"/>
      <c r="G816" s="361"/>
      <c r="H816" s="361"/>
      <c r="I816" s="361"/>
      <c r="J816" s="361"/>
      <c r="K816" s="361"/>
      <c r="L816" s="361"/>
    </row>
    <row r="817" spans="1:23" s="140" customFormat="1" ht="20.25" x14ac:dyDescent="0.3">
      <c r="A817" s="361" t="s">
        <v>86</v>
      </c>
      <c r="B817" s="361"/>
      <c r="C817" s="361"/>
      <c r="D817" s="361"/>
      <c r="E817" s="361"/>
      <c r="F817" s="361"/>
      <c r="G817" s="361"/>
      <c r="H817" s="361"/>
      <c r="I817" s="361"/>
      <c r="J817" s="361"/>
      <c r="K817" s="361"/>
      <c r="L817" s="361"/>
    </row>
    <row r="818" spans="1:23" s="140" customFormat="1" ht="20.25" x14ac:dyDescent="0.3">
      <c r="A818" s="361" t="s">
        <v>29</v>
      </c>
      <c r="B818" s="361"/>
      <c r="C818" s="361"/>
      <c r="D818" s="361"/>
      <c r="E818" s="361"/>
      <c r="F818" s="361"/>
      <c r="G818" s="361"/>
      <c r="H818" s="361"/>
      <c r="I818" s="361"/>
      <c r="J818" s="361"/>
      <c r="K818" s="361"/>
      <c r="L818" s="361"/>
    </row>
    <row r="819" spans="1:23" s="140" customFormat="1" ht="20.25" x14ac:dyDescent="0.3">
      <c r="A819" s="74" t="s">
        <v>1</v>
      </c>
      <c r="B819" s="74"/>
      <c r="C819" s="74"/>
      <c r="D819" s="88"/>
      <c r="E819" s="88"/>
      <c r="F819" s="88"/>
      <c r="G819" s="88"/>
      <c r="H819" s="88"/>
      <c r="I819" s="88"/>
      <c r="J819" s="88"/>
      <c r="K819" s="88"/>
      <c r="L819" s="89" t="s">
        <v>30</v>
      </c>
      <c r="W819" s="142"/>
    </row>
    <row r="820" spans="1:23" s="140" customFormat="1" ht="20.25" x14ac:dyDescent="0.3">
      <c r="A820" s="74" t="s">
        <v>3</v>
      </c>
      <c r="B820" s="74"/>
      <c r="C820" s="74"/>
      <c r="D820" s="88"/>
      <c r="E820" s="88"/>
      <c r="F820" s="88"/>
      <c r="G820" s="88"/>
      <c r="H820" s="88"/>
      <c r="I820" s="88"/>
      <c r="J820" s="88"/>
      <c r="K820" s="88"/>
      <c r="L820" s="88"/>
    </row>
    <row r="821" spans="1:23" s="140" customFormat="1" ht="21" customHeight="1" x14ac:dyDescent="0.3">
      <c r="A821" s="74" t="s">
        <v>4</v>
      </c>
      <c r="B821" s="74"/>
      <c r="C821" s="74"/>
      <c r="D821" s="74"/>
      <c r="E821" s="74"/>
      <c r="F821" s="74"/>
      <c r="G821" s="74"/>
      <c r="H821" s="74"/>
      <c r="I821" s="74"/>
      <c r="J821" s="74"/>
      <c r="K821" s="74"/>
      <c r="L821" s="88"/>
    </row>
    <row r="822" spans="1:23" s="140" customFormat="1" ht="17.25" customHeight="1" x14ac:dyDescent="0.3">
      <c r="A822" s="74" t="s">
        <v>5</v>
      </c>
      <c r="B822" s="74"/>
      <c r="C822" s="74"/>
      <c r="D822" s="74"/>
      <c r="E822" s="74"/>
      <c r="F822" s="74"/>
      <c r="G822" s="74"/>
      <c r="H822" s="74"/>
      <c r="I822" s="74"/>
      <c r="J822" s="74"/>
      <c r="K822" s="74"/>
      <c r="L822" s="74"/>
    </row>
    <row r="823" spans="1:23" s="140" customFormat="1" ht="20.25" x14ac:dyDescent="0.3">
      <c r="A823" s="362" t="s">
        <v>6</v>
      </c>
      <c r="B823" s="362" t="s">
        <v>7</v>
      </c>
      <c r="C823" s="362" t="s">
        <v>8</v>
      </c>
      <c r="D823" s="90" t="s">
        <v>9</v>
      </c>
      <c r="E823" s="364"/>
      <c r="F823" s="364"/>
      <c r="G823" s="364"/>
      <c r="H823" s="364"/>
      <c r="I823" s="365"/>
      <c r="J823" s="85" t="s">
        <v>10</v>
      </c>
      <c r="K823" s="362" t="s">
        <v>11</v>
      </c>
      <c r="L823" s="362" t="s">
        <v>12</v>
      </c>
    </row>
    <row r="824" spans="1:23" s="140" customFormat="1" ht="36" customHeight="1" x14ac:dyDescent="0.3">
      <c r="A824" s="363"/>
      <c r="B824" s="363"/>
      <c r="C824" s="363"/>
      <c r="D824" s="92" t="s">
        <v>13</v>
      </c>
      <c r="E824" s="93" t="s">
        <v>835</v>
      </c>
      <c r="F824" s="93" t="s">
        <v>836</v>
      </c>
      <c r="G824" s="93" t="s">
        <v>16</v>
      </c>
      <c r="H824" s="93" t="s">
        <v>261</v>
      </c>
      <c r="I824" s="93" t="s">
        <v>18</v>
      </c>
      <c r="J824" s="91" t="s">
        <v>19</v>
      </c>
      <c r="K824" s="363"/>
      <c r="L824" s="363"/>
    </row>
    <row r="825" spans="1:23" s="74" customFormat="1" ht="20.25" x14ac:dyDescent="0.3">
      <c r="A825" s="83">
        <v>80</v>
      </c>
      <c r="B825" s="152" t="s">
        <v>895</v>
      </c>
      <c r="C825" s="138" t="s">
        <v>407</v>
      </c>
      <c r="D825" s="85" t="s">
        <v>7</v>
      </c>
      <c r="E825" s="133"/>
      <c r="F825" s="133"/>
      <c r="G825" s="302">
        <v>1000000</v>
      </c>
      <c r="H825" s="302">
        <v>1000000</v>
      </c>
      <c r="I825" s="302">
        <v>1000000</v>
      </c>
      <c r="J825" s="95" t="s">
        <v>20</v>
      </c>
      <c r="K825" s="87" t="s">
        <v>268</v>
      </c>
      <c r="L825" s="87" t="s">
        <v>21</v>
      </c>
    </row>
    <row r="826" spans="1:23" s="74" customFormat="1" ht="20.25" x14ac:dyDescent="0.3">
      <c r="A826" s="70"/>
      <c r="B826" s="166" t="s">
        <v>896</v>
      </c>
      <c r="C826" s="139" t="s">
        <v>900</v>
      </c>
      <c r="D826" s="71" t="s">
        <v>278</v>
      </c>
      <c r="E826" s="69"/>
      <c r="F826" s="69"/>
      <c r="G826" s="72"/>
      <c r="H826" s="69"/>
      <c r="I826" s="69"/>
      <c r="J826" s="71" t="s">
        <v>23</v>
      </c>
      <c r="K826" s="73" t="s">
        <v>898</v>
      </c>
      <c r="L826" s="139"/>
    </row>
    <row r="827" spans="1:23" s="74" customFormat="1" ht="20.25" x14ac:dyDescent="0.3">
      <c r="A827" s="70"/>
      <c r="B827" s="166" t="s">
        <v>897</v>
      </c>
      <c r="C827" s="139" t="s">
        <v>901</v>
      </c>
      <c r="D827" s="139"/>
      <c r="E827" s="75"/>
      <c r="F827" s="75"/>
      <c r="G827" s="76"/>
      <c r="H827" s="75"/>
      <c r="I827" s="75"/>
      <c r="J827" s="71" t="s">
        <v>25</v>
      </c>
      <c r="K827" s="139" t="s">
        <v>899</v>
      </c>
      <c r="L827" s="139"/>
    </row>
    <row r="828" spans="1:23" s="74" customFormat="1" ht="20.25" x14ac:dyDescent="0.3">
      <c r="A828" s="70"/>
      <c r="B828" s="166" t="s">
        <v>347</v>
      </c>
      <c r="C828" s="139" t="s">
        <v>268</v>
      </c>
      <c r="D828" s="139"/>
      <c r="E828" s="75"/>
      <c r="F828" s="75"/>
      <c r="G828" s="76"/>
      <c r="H828" s="75"/>
      <c r="I828" s="75"/>
      <c r="J828" s="71"/>
      <c r="K828" s="73" t="s">
        <v>462</v>
      </c>
      <c r="L828" s="73"/>
    </row>
    <row r="829" spans="1:23" s="74" customFormat="1" ht="20.25" x14ac:dyDescent="0.3">
      <c r="A829" s="70"/>
      <c r="B829" s="166" t="s">
        <v>149</v>
      </c>
      <c r="C829" s="71"/>
      <c r="D829" s="139"/>
      <c r="E829" s="75"/>
      <c r="F829" s="75"/>
      <c r="G829" s="76"/>
      <c r="H829" s="75"/>
      <c r="I829" s="75"/>
      <c r="J829" s="71"/>
      <c r="K829" s="73" t="s">
        <v>344</v>
      </c>
      <c r="L829" s="73"/>
    </row>
    <row r="830" spans="1:23" s="74" customFormat="1" ht="20.25" x14ac:dyDescent="0.3">
      <c r="A830" s="70"/>
      <c r="B830" s="155" t="s">
        <v>91</v>
      </c>
      <c r="C830" s="71"/>
      <c r="D830" s="139"/>
      <c r="E830" s="75"/>
      <c r="F830" s="75"/>
      <c r="G830" s="76"/>
      <c r="H830" s="75"/>
      <c r="I830" s="75"/>
      <c r="J830" s="71"/>
      <c r="K830" s="73"/>
      <c r="L830" s="73"/>
    </row>
    <row r="831" spans="1:23" s="74" customFormat="1" ht="20.25" x14ac:dyDescent="0.3">
      <c r="A831" s="77"/>
      <c r="B831" s="78" t="s">
        <v>26</v>
      </c>
      <c r="C831" s="79"/>
      <c r="D831" s="158"/>
      <c r="E831" s="80"/>
      <c r="F831" s="80"/>
      <c r="G831" s="81"/>
      <c r="H831" s="80"/>
      <c r="I831" s="80"/>
      <c r="J831" s="79"/>
      <c r="K831" s="82"/>
      <c r="L831" s="82"/>
    </row>
    <row r="832" spans="1:23" s="74" customFormat="1" ht="20.25" x14ac:dyDescent="0.3">
      <c r="A832" s="83">
        <v>81</v>
      </c>
      <c r="B832" s="152" t="s">
        <v>895</v>
      </c>
      <c r="C832" s="138" t="s">
        <v>407</v>
      </c>
      <c r="D832" s="85" t="s">
        <v>7</v>
      </c>
      <c r="E832" s="133"/>
      <c r="F832" s="133"/>
      <c r="G832" s="302">
        <v>1000000</v>
      </c>
      <c r="H832" s="302">
        <v>1000000</v>
      </c>
      <c r="I832" s="302">
        <v>1000000</v>
      </c>
      <c r="J832" s="95" t="s">
        <v>20</v>
      </c>
      <c r="K832" s="87" t="s">
        <v>268</v>
      </c>
      <c r="L832" s="87" t="s">
        <v>21</v>
      </c>
    </row>
    <row r="833" spans="1:23" s="74" customFormat="1" ht="20.25" x14ac:dyDescent="0.3">
      <c r="A833" s="70"/>
      <c r="B833" s="166" t="s">
        <v>896</v>
      </c>
      <c r="C833" s="139" t="s">
        <v>900</v>
      </c>
      <c r="D833" s="71" t="s">
        <v>278</v>
      </c>
      <c r="E833" s="69"/>
      <c r="F833" s="69"/>
      <c r="G833" s="72"/>
      <c r="H833" s="69"/>
      <c r="I833" s="69"/>
      <c r="J833" s="71" t="s">
        <v>23</v>
      </c>
      <c r="K833" s="73" t="s">
        <v>898</v>
      </c>
      <c r="L833" s="139"/>
    </row>
    <row r="834" spans="1:23" s="74" customFormat="1" ht="20.25" x14ac:dyDescent="0.3">
      <c r="A834" s="70"/>
      <c r="B834" s="166" t="s">
        <v>897</v>
      </c>
      <c r="C834" s="139" t="s">
        <v>901</v>
      </c>
      <c r="D834" s="139"/>
      <c r="E834" s="75"/>
      <c r="F834" s="75"/>
      <c r="G834" s="76"/>
      <c r="H834" s="75"/>
      <c r="I834" s="75"/>
      <c r="J834" s="71" t="s">
        <v>25</v>
      </c>
      <c r="K834" s="139" t="s">
        <v>899</v>
      </c>
      <c r="L834" s="139"/>
    </row>
    <row r="835" spans="1:23" s="74" customFormat="1" ht="20.25" x14ac:dyDescent="0.3">
      <c r="A835" s="70"/>
      <c r="B835" s="166" t="s">
        <v>106</v>
      </c>
      <c r="C835" s="139" t="s">
        <v>268</v>
      </c>
      <c r="D835" s="139"/>
      <c r="E835" s="75"/>
      <c r="F835" s="75"/>
      <c r="G835" s="76"/>
      <c r="H835" s="75"/>
      <c r="I835" s="75"/>
      <c r="J835" s="71"/>
      <c r="K835" s="73" t="s">
        <v>462</v>
      </c>
      <c r="L835" s="73"/>
    </row>
    <row r="836" spans="1:23" s="74" customFormat="1" ht="20.25" x14ac:dyDescent="0.3">
      <c r="A836" s="70"/>
      <c r="B836" s="166" t="s">
        <v>230</v>
      </c>
      <c r="C836" s="71"/>
      <c r="D836" s="139"/>
      <c r="E836" s="75"/>
      <c r="F836" s="75"/>
      <c r="G836" s="76"/>
      <c r="H836" s="75"/>
      <c r="I836" s="75"/>
      <c r="J836" s="71"/>
      <c r="K836" s="73" t="s">
        <v>344</v>
      </c>
      <c r="L836" s="73"/>
    </row>
    <row r="837" spans="1:23" s="74" customFormat="1" ht="20.25" x14ac:dyDescent="0.3">
      <c r="A837" s="70"/>
      <c r="B837" s="155" t="s">
        <v>91</v>
      </c>
      <c r="C837" s="71"/>
      <c r="D837" s="139"/>
      <c r="E837" s="75"/>
      <c r="F837" s="75"/>
      <c r="G837" s="76"/>
      <c r="H837" s="75"/>
      <c r="I837" s="75"/>
      <c r="J837" s="71"/>
      <c r="K837" s="73"/>
      <c r="L837" s="73"/>
    </row>
    <row r="838" spans="1:23" s="74" customFormat="1" ht="20.25" x14ac:dyDescent="0.3">
      <c r="A838" s="77"/>
      <c r="B838" s="78" t="s">
        <v>26</v>
      </c>
      <c r="C838" s="79"/>
      <c r="D838" s="158"/>
      <c r="E838" s="80"/>
      <c r="F838" s="80"/>
      <c r="G838" s="81"/>
      <c r="H838" s="80"/>
      <c r="I838" s="80"/>
      <c r="J838" s="79"/>
      <c r="K838" s="82"/>
      <c r="L838" s="82"/>
    </row>
    <row r="839" spans="1:23" s="74" customFormat="1" ht="20.25" x14ac:dyDescent="0.3">
      <c r="A839" s="88"/>
      <c r="C839" s="88"/>
      <c r="D839" s="163"/>
      <c r="E839" s="97"/>
      <c r="F839" s="97"/>
      <c r="G839" s="97"/>
      <c r="H839" s="97"/>
      <c r="I839" s="97"/>
      <c r="J839" s="88"/>
      <c r="K839" s="88"/>
      <c r="L839" s="88"/>
    </row>
    <row r="840" spans="1:23" s="74" customFormat="1" ht="20.25" x14ac:dyDescent="0.3">
      <c r="A840" s="88"/>
      <c r="C840" s="88"/>
      <c r="D840" s="163"/>
      <c r="E840" s="97"/>
      <c r="F840" s="97"/>
      <c r="G840" s="97"/>
      <c r="H840" s="97"/>
      <c r="I840" s="97"/>
      <c r="J840" s="88"/>
      <c r="K840" s="88"/>
      <c r="L840" s="88"/>
    </row>
    <row r="841" spans="1:23" s="74" customFormat="1" ht="20.25" x14ac:dyDescent="0.3">
      <c r="A841" s="88"/>
      <c r="C841" s="88"/>
      <c r="D841" s="163"/>
      <c r="E841" s="97"/>
      <c r="F841" s="97"/>
      <c r="G841" s="97"/>
      <c r="H841" s="97"/>
      <c r="I841" s="97"/>
      <c r="J841" s="88"/>
      <c r="K841" s="88"/>
      <c r="L841" s="88"/>
    </row>
    <row r="842" spans="1:23" s="140" customFormat="1" ht="20.25" x14ac:dyDescent="0.3">
      <c r="A842" s="361" t="s">
        <v>28</v>
      </c>
      <c r="B842" s="361"/>
      <c r="C842" s="361"/>
      <c r="D842" s="361"/>
      <c r="E842" s="361"/>
      <c r="F842" s="361"/>
      <c r="G842" s="361"/>
      <c r="H842" s="361"/>
      <c r="I842" s="361"/>
      <c r="J842" s="361"/>
      <c r="K842" s="361"/>
      <c r="L842" s="361"/>
    </row>
    <row r="843" spans="1:23" s="140" customFormat="1" ht="20.25" x14ac:dyDescent="0.3">
      <c r="A843" s="361" t="s">
        <v>86</v>
      </c>
      <c r="B843" s="361"/>
      <c r="C843" s="361"/>
      <c r="D843" s="361"/>
      <c r="E843" s="361"/>
      <c r="F843" s="361"/>
      <c r="G843" s="361"/>
      <c r="H843" s="361"/>
      <c r="I843" s="361"/>
      <c r="J843" s="361"/>
      <c r="K843" s="361"/>
      <c r="L843" s="361"/>
    </row>
    <row r="844" spans="1:23" s="140" customFormat="1" ht="20.25" x14ac:dyDescent="0.3">
      <c r="A844" s="361" t="s">
        <v>29</v>
      </c>
      <c r="B844" s="361"/>
      <c r="C844" s="361"/>
      <c r="D844" s="361"/>
      <c r="E844" s="361"/>
      <c r="F844" s="361"/>
      <c r="G844" s="361"/>
      <c r="H844" s="361"/>
      <c r="I844" s="361"/>
      <c r="J844" s="361"/>
      <c r="K844" s="361"/>
      <c r="L844" s="361"/>
    </row>
    <row r="845" spans="1:23" s="140" customFormat="1" ht="20.25" x14ac:dyDescent="0.3">
      <c r="A845" s="74" t="s">
        <v>1</v>
      </c>
      <c r="B845" s="74"/>
      <c r="C845" s="74"/>
      <c r="D845" s="88"/>
      <c r="E845" s="88"/>
      <c r="F845" s="88"/>
      <c r="G845" s="88"/>
      <c r="H845" s="88"/>
      <c r="I845" s="88"/>
      <c r="J845" s="88"/>
      <c r="K845" s="88"/>
      <c r="L845" s="89" t="s">
        <v>30</v>
      </c>
      <c r="W845" s="142"/>
    </row>
    <row r="846" spans="1:23" s="140" customFormat="1" ht="20.25" x14ac:dyDescent="0.3">
      <c r="A846" s="74" t="s">
        <v>3</v>
      </c>
      <c r="B846" s="74"/>
      <c r="C846" s="74"/>
      <c r="D846" s="88"/>
      <c r="E846" s="88"/>
      <c r="F846" s="88"/>
      <c r="G846" s="88"/>
      <c r="H846" s="88"/>
      <c r="I846" s="88"/>
      <c r="J846" s="88"/>
      <c r="K846" s="88"/>
      <c r="L846" s="88"/>
    </row>
    <row r="847" spans="1:23" s="140" customFormat="1" ht="21" customHeight="1" x14ac:dyDescent="0.3">
      <c r="A847" s="74" t="s">
        <v>4</v>
      </c>
      <c r="B847" s="74"/>
      <c r="C847" s="74"/>
      <c r="D847" s="74"/>
      <c r="E847" s="74"/>
      <c r="F847" s="74"/>
      <c r="G847" s="74"/>
      <c r="H847" s="74"/>
      <c r="I847" s="74"/>
      <c r="J847" s="74"/>
      <c r="K847" s="74"/>
      <c r="L847" s="88"/>
    </row>
    <row r="848" spans="1:23" s="140" customFormat="1" ht="17.25" customHeight="1" x14ac:dyDescent="0.3">
      <c r="A848" s="74" t="s">
        <v>5</v>
      </c>
      <c r="B848" s="74"/>
      <c r="C848" s="74"/>
      <c r="D848" s="74"/>
      <c r="E848" s="74"/>
      <c r="F848" s="74"/>
      <c r="G848" s="74"/>
      <c r="H848" s="74"/>
      <c r="I848" s="74"/>
      <c r="J848" s="74"/>
      <c r="K848" s="74"/>
      <c r="L848" s="74"/>
    </row>
    <row r="849" spans="1:12" s="140" customFormat="1" ht="20.25" x14ac:dyDescent="0.3">
      <c r="A849" s="362" t="s">
        <v>6</v>
      </c>
      <c r="B849" s="362" t="s">
        <v>7</v>
      </c>
      <c r="C849" s="362" t="s">
        <v>8</v>
      </c>
      <c r="D849" s="90" t="s">
        <v>9</v>
      </c>
      <c r="E849" s="364"/>
      <c r="F849" s="364"/>
      <c r="G849" s="364"/>
      <c r="H849" s="364"/>
      <c r="I849" s="365"/>
      <c r="J849" s="85" t="s">
        <v>10</v>
      </c>
      <c r="K849" s="362" t="s">
        <v>11</v>
      </c>
      <c r="L849" s="362" t="s">
        <v>12</v>
      </c>
    </row>
    <row r="850" spans="1:12" s="140" customFormat="1" ht="36" customHeight="1" x14ac:dyDescent="0.3">
      <c r="A850" s="363"/>
      <c r="B850" s="363"/>
      <c r="C850" s="363"/>
      <c r="D850" s="92" t="s">
        <v>13</v>
      </c>
      <c r="E850" s="93" t="s">
        <v>835</v>
      </c>
      <c r="F850" s="93" t="s">
        <v>836</v>
      </c>
      <c r="G850" s="93" t="s">
        <v>16</v>
      </c>
      <c r="H850" s="93" t="s">
        <v>261</v>
      </c>
      <c r="I850" s="93" t="s">
        <v>18</v>
      </c>
      <c r="J850" s="91" t="s">
        <v>19</v>
      </c>
      <c r="K850" s="363"/>
      <c r="L850" s="363"/>
    </row>
    <row r="851" spans="1:12" s="74" customFormat="1" ht="20.25" x14ac:dyDescent="0.3">
      <c r="A851" s="83">
        <v>82</v>
      </c>
      <c r="B851" s="152" t="s">
        <v>895</v>
      </c>
      <c r="C851" s="138" t="s">
        <v>407</v>
      </c>
      <c r="D851" s="85" t="s">
        <v>7</v>
      </c>
      <c r="E851" s="133"/>
      <c r="F851" s="133"/>
      <c r="G851" s="302">
        <v>1000000</v>
      </c>
      <c r="H851" s="302">
        <v>1000000</v>
      </c>
      <c r="I851" s="302">
        <v>1000000</v>
      </c>
      <c r="J851" s="95" t="s">
        <v>20</v>
      </c>
      <c r="K851" s="87" t="s">
        <v>268</v>
      </c>
      <c r="L851" s="87" t="s">
        <v>21</v>
      </c>
    </row>
    <row r="852" spans="1:12" s="74" customFormat="1" ht="20.25" x14ac:dyDescent="0.3">
      <c r="A852" s="70"/>
      <c r="B852" s="166" t="s">
        <v>896</v>
      </c>
      <c r="C852" s="139" t="s">
        <v>900</v>
      </c>
      <c r="D852" s="71" t="s">
        <v>278</v>
      </c>
      <c r="E852" s="69"/>
      <c r="F852" s="69"/>
      <c r="G852" s="72"/>
      <c r="H852" s="69"/>
      <c r="I852" s="69"/>
      <c r="J852" s="71" t="s">
        <v>23</v>
      </c>
      <c r="K852" s="73" t="s">
        <v>898</v>
      </c>
      <c r="L852" s="139"/>
    </row>
    <row r="853" spans="1:12" s="74" customFormat="1" ht="20.25" x14ac:dyDescent="0.3">
      <c r="A853" s="70"/>
      <c r="B853" s="166" t="s">
        <v>897</v>
      </c>
      <c r="C853" s="139" t="s">
        <v>901</v>
      </c>
      <c r="D853" s="139"/>
      <c r="E853" s="75"/>
      <c r="F853" s="75"/>
      <c r="G853" s="76"/>
      <c r="H853" s="75"/>
      <c r="I853" s="75"/>
      <c r="J853" s="71" t="s">
        <v>25</v>
      </c>
      <c r="K853" s="139" t="s">
        <v>899</v>
      </c>
      <c r="L853" s="139"/>
    </row>
    <row r="854" spans="1:12" s="74" customFormat="1" ht="20.25" x14ac:dyDescent="0.3">
      <c r="A854" s="70"/>
      <c r="B854" s="166" t="s">
        <v>541</v>
      </c>
      <c r="C854" s="139" t="s">
        <v>268</v>
      </c>
      <c r="D854" s="139"/>
      <c r="E854" s="75"/>
      <c r="F854" s="75"/>
      <c r="G854" s="76"/>
      <c r="H854" s="75"/>
      <c r="I854" s="75"/>
      <c r="J854" s="71"/>
      <c r="K854" s="73" t="s">
        <v>462</v>
      </c>
      <c r="L854" s="73"/>
    </row>
    <row r="855" spans="1:12" s="74" customFormat="1" ht="20.25" x14ac:dyDescent="0.3">
      <c r="A855" s="70"/>
      <c r="B855" s="166" t="s">
        <v>149</v>
      </c>
      <c r="C855" s="71"/>
      <c r="D855" s="139"/>
      <c r="E855" s="75"/>
      <c r="F855" s="75"/>
      <c r="G855" s="76"/>
      <c r="H855" s="75"/>
      <c r="I855" s="75"/>
      <c r="J855" s="71"/>
      <c r="K855" s="73" t="s">
        <v>344</v>
      </c>
      <c r="L855" s="73"/>
    </row>
    <row r="856" spans="1:12" s="74" customFormat="1" ht="20.25" x14ac:dyDescent="0.3">
      <c r="A856" s="70"/>
      <c r="B856" s="155" t="s">
        <v>91</v>
      </c>
      <c r="C856" s="71"/>
      <c r="D856" s="139"/>
      <c r="E856" s="75"/>
      <c r="F856" s="75"/>
      <c r="G856" s="76"/>
      <c r="H856" s="75"/>
      <c r="I856" s="75"/>
      <c r="J856" s="71"/>
      <c r="K856" s="73"/>
      <c r="L856" s="73"/>
    </row>
    <row r="857" spans="1:12" s="74" customFormat="1" ht="20.25" x14ac:dyDescent="0.3">
      <c r="A857" s="77"/>
      <c r="B857" s="78" t="s">
        <v>26</v>
      </c>
      <c r="C857" s="79"/>
      <c r="D857" s="158"/>
      <c r="E857" s="80"/>
      <c r="F857" s="80"/>
      <c r="G857" s="81"/>
      <c r="H857" s="80"/>
      <c r="I857" s="80"/>
      <c r="J857" s="79"/>
      <c r="K857" s="82"/>
      <c r="L857" s="82"/>
    </row>
    <row r="858" spans="1:12" s="74" customFormat="1" ht="20.25" x14ac:dyDescent="0.3">
      <c r="A858" s="83">
        <v>83</v>
      </c>
      <c r="B858" s="152" t="s">
        <v>895</v>
      </c>
      <c r="C858" s="138" t="s">
        <v>407</v>
      </c>
      <c r="D858" s="85" t="s">
        <v>7</v>
      </c>
      <c r="E858" s="133"/>
      <c r="F858" s="133"/>
      <c r="G858" s="302">
        <v>1000000</v>
      </c>
      <c r="H858" s="302">
        <v>1000000</v>
      </c>
      <c r="I858" s="302">
        <v>1000000</v>
      </c>
      <c r="J858" s="95" t="s">
        <v>20</v>
      </c>
      <c r="K858" s="87" t="s">
        <v>268</v>
      </c>
      <c r="L858" s="87" t="s">
        <v>21</v>
      </c>
    </row>
    <row r="859" spans="1:12" s="74" customFormat="1" ht="20.25" x14ac:dyDescent="0.3">
      <c r="A859" s="70"/>
      <c r="B859" s="166" t="s">
        <v>896</v>
      </c>
      <c r="C859" s="139" t="s">
        <v>900</v>
      </c>
      <c r="D859" s="71" t="s">
        <v>278</v>
      </c>
      <c r="E859" s="69"/>
      <c r="F859" s="69"/>
      <c r="G859" s="72"/>
      <c r="H859" s="69"/>
      <c r="I859" s="69"/>
      <c r="J859" s="71" t="s">
        <v>23</v>
      </c>
      <c r="K859" s="73" t="s">
        <v>898</v>
      </c>
      <c r="L859" s="139"/>
    </row>
    <row r="860" spans="1:12" s="74" customFormat="1" ht="20.25" x14ac:dyDescent="0.3">
      <c r="A860" s="70"/>
      <c r="B860" s="166" t="s">
        <v>897</v>
      </c>
      <c r="C860" s="139" t="s">
        <v>901</v>
      </c>
      <c r="D860" s="139"/>
      <c r="E860" s="75"/>
      <c r="F860" s="75"/>
      <c r="G860" s="76"/>
      <c r="H860" s="75"/>
      <c r="I860" s="75"/>
      <c r="J860" s="71" t="s">
        <v>25</v>
      </c>
      <c r="K860" s="139" t="s">
        <v>899</v>
      </c>
      <c r="L860" s="139"/>
    </row>
    <row r="861" spans="1:12" s="74" customFormat="1" ht="20.25" x14ac:dyDescent="0.3">
      <c r="A861" s="70"/>
      <c r="B861" s="166" t="s">
        <v>115</v>
      </c>
      <c r="C861" s="139" t="s">
        <v>268</v>
      </c>
      <c r="D861" s="139"/>
      <c r="E861" s="75"/>
      <c r="F861" s="75"/>
      <c r="G861" s="76"/>
      <c r="H861" s="75"/>
      <c r="I861" s="75"/>
      <c r="J861" s="71"/>
      <c r="K861" s="73" t="s">
        <v>462</v>
      </c>
      <c r="L861" s="73"/>
    </row>
    <row r="862" spans="1:12" s="74" customFormat="1" ht="20.25" x14ac:dyDescent="0.3">
      <c r="A862" s="70"/>
      <c r="B862" s="166" t="s">
        <v>230</v>
      </c>
      <c r="C862" s="71"/>
      <c r="D862" s="139"/>
      <c r="E862" s="75"/>
      <c r="F862" s="75"/>
      <c r="G862" s="76"/>
      <c r="H862" s="75"/>
      <c r="I862" s="75"/>
      <c r="J862" s="71"/>
      <c r="K862" s="73" t="s">
        <v>344</v>
      </c>
      <c r="L862" s="73"/>
    </row>
    <row r="863" spans="1:12" s="74" customFormat="1" ht="20.25" x14ac:dyDescent="0.3">
      <c r="A863" s="70"/>
      <c r="B863" s="155" t="s">
        <v>91</v>
      </c>
      <c r="C863" s="71"/>
      <c r="D863" s="139"/>
      <c r="E863" s="75"/>
      <c r="F863" s="75"/>
      <c r="G863" s="76"/>
      <c r="H863" s="75"/>
      <c r="I863" s="75"/>
      <c r="J863" s="71"/>
      <c r="K863" s="73"/>
      <c r="L863" s="73"/>
    </row>
    <row r="864" spans="1:12" s="74" customFormat="1" ht="20.25" x14ac:dyDescent="0.3">
      <c r="A864" s="77"/>
      <c r="B864" s="78" t="s">
        <v>26</v>
      </c>
      <c r="C864" s="79"/>
      <c r="D864" s="158"/>
      <c r="E864" s="80"/>
      <c r="F864" s="80"/>
      <c r="G864" s="81"/>
      <c r="H864" s="80"/>
      <c r="I864" s="80"/>
      <c r="J864" s="79"/>
      <c r="K864" s="82"/>
      <c r="L864" s="82"/>
    </row>
    <row r="865" spans="1:23" s="74" customFormat="1" ht="20.25" x14ac:dyDescent="0.3">
      <c r="A865" s="88"/>
      <c r="C865" s="88"/>
      <c r="D865" s="163"/>
      <c r="E865" s="97"/>
      <c r="F865" s="97"/>
      <c r="G865" s="97"/>
      <c r="H865" s="97"/>
      <c r="I865" s="97"/>
      <c r="J865" s="88"/>
      <c r="K865" s="88"/>
      <c r="L865" s="88"/>
    </row>
    <row r="866" spans="1:23" s="74" customFormat="1" ht="20.25" x14ac:dyDescent="0.3">
      <c r="A866" s="88"/>
      <c r="C866" s="88"/>
      <c r="D866" s="163"/>
      <c r="E866" s="97"/>
      <c r="F866" s="97"/>
      <c r="G866" s="97"/>
      <c r="H866" s="97"/>
      <c r="I866" s="97"/>
      <c r="J866" s="88"/>
      <c r="K866" s="88"/>
      <c r="L866" s="88"/>
    </row>
    <row r="867" spans="1:23" s="74" customFormat="1" ht="20.25" x14ac:dyDescent="0.3">
      <c r="A867" s="88"/>
      <c r="C867" s="88"/>
      <c r="D867" s="163"/>
      <c r="E867" s="97"/>
      <c r="F867" s="97"/>
      <c r="G867" s="97"/>
      <c r="H867" s="97"/>
      <c r="I867" s="97"/>
      <c r="J867" s="88"/>
      <c r="K867" s="88"/>
      <c r="L867" s="88"/>
    </row>
    <row r="868" spans="1:23" s="140" customFormat="1" ht="20.25" x14ac:dyDescent="0.3">
      <c r="A868" s="361" t="s">
        <v>28</v>
      </c>
      <c r="B868" s="361"/>
      <c r="C868" s="361"/>
      <c r="D868" s="361"/>
      <c r="E868" s="361"/>
      <c r="F868" s="361"/>
      <c r="G868" s="361"/>
      <c r="H868" s="361"/>
      <c r="I868" s="361"/>
      <c r="J868" s="361"/>
      <c r="K868" s="361"/>
      <c r="L868" s="361"/>
    </row>
    <row r="869" spans="1:23" s="140" customFormat="1" ht="20.25" x14ac:dyDescent="0.3">
      <c r="A869" s="361" t="s">
        <v>86</v>
      </c>
      <c r="B869" s="361"/>
      <c r="C869" s="361"/>
      <c r="D869" s="361"/>
      <c r="E869" s="361"/>
      <c r="F869" s="361"/>
      <c r="G869" s="361"/>
      <c r="H869" s="361"/>
      <c r="I869" s="361"/>
      <c r="J869" s="361"/>
      <c r="K869" s="361"/>
      <c r="L869" s="361"/>
    </row>
    <row r="870" spans="1:23" s="140" customFormat="1" ht="20.25" x14ac:dyDescent="0.3">
      <c r="A870" s="361" t="s">
        <v>29</v>
      </c>
      <c r="B870" s="361"/>
      <c r="C870" s="361"/>
      <c r="D870" s="361"/>
      <c r="E870" s="361"/>
      <c r="F870" s="361"/>
      <c r="G870" s="361"/>
      <c r="H870" s="361"/>
      <c r="I870" s="361"/>
      <c r="J870" s="361"/>
      <c r="K870" s="361"/>
      <c r="L870" s="361"/>
    </row>
    <row r="871" spans="1:23" s="140" customFormat="1" ht="20.25" x14ac:dyDescent="0.3">
      <c r="A871" s="74" t="s">
        <v>1</v>
      </c>
      <c r="B871" s="74"/>
      <c r="C871" s="74"/>
      <c r="D871" s="88"/>
      <c r="E871" s="88"/>
      <c r="F871" s="88"/>
      <c r="G871" s="88"/>
      <c r="H871" s="88"/>
      <c r="I871" s="88"/>
      <c r="J871" s="88"/>
      <c r="K871" s="88"/>
      <c r="L871" s="89" t="s">
        <v>30</v>
      </c>
      <c r="W871" s="142"/>
    </row>
    <row r="872" spans="1:23" s="140" customFormat="1" ht="20.25" x14ac:dyDescent="0.3">
      <c r="A872" s="74" t="s">
        <v>3</v>
      </c>
      <c r="B872" s="74"/>
      <c r="C872" s="74"/>
      <c r="D872" s="88"/>
      <c r="E872" s="88"/>
      <c r="F872" s="88"/>
      <c r="G872" s="88"/>
      <c r="H872" s="88"/>
      <c r="I872" s="88"/>
      <c r="J872" s="88"/>
      <c r="K872" s="88"/>
      <c r="L872" s="88"/>
    </row>
    <row r="873" spans="1:23" s="140" customFormat="1" ht="21" customHeight="1" x14ac:dyDescent="0.3">
      <c r="A873" s="74" t="s">
        <v>4</v>
      </c>
      <c r="B873" s="74"/>
      <c r="C873" s="74"/>
      <c r="D873" s="74"/>
      <c r="E873" s="74"/>
      <c r="F873" s="74"/>
      <c r="G873" s="74"/>
      <c r="H873" s="74"/>
      <c r="I873" s="74"/>
      <c r="J873" s="74"/>
      <c r="K873" s="74"/>
      <c r="L873" s="88"/>
    </row>
    <row r="874" spans="1:23" s="140" customFormat="1" ht="17.25" customHeight="1" x14ac:dyDescent="0.3">
      <c r="A874" s="74" t="s">
        <v>5</v>
      </c>
      <c r="B874" s="74"/>
      <c r="C874" s="74"/>
      <c r="D874" s="74"/>
      <c r="E874" s="74"/>
      <c r="F874" s="74"/>
      <c r="G874" s="74"/>
      <c r="H874" s="74"/>
      <c r="I874" s="74"/>
      <c r="J874" s="74"/>
      <c r="K874" s="74"/>
      <c r="L874" s="74"/>
    </row>
    <row r="875" spans="1:23" s="140" customFormat="1" ht="20.25" x14ac:dyDescent="0.3">
      <c r="A875" s="362" t="s">
        <v>6</v>
      </c>
      <c r="B875" s="362" t="s">
        <v>7</v>
      </c>
      <c r="C875" s="362" t="s">
        <v>8</v>
      </c>
      <c r="D875" s="90" t="s">
        <v>9</v>
      </c>
      <c r="E875" s="364"/>
      <c r="F875" s="364"/>
      <c r="G875" s="364"/>
      <c r="H875" s="364"/>
      <c r="I875" s="365"/>
      <c r="J875" s="85" t="s">
        <v>10</v>
      </c>
      <c r="K875" s="362" t="s">
        <v>11</v>
      </c>
      <c r="L875" s="362" t="s">
        <v>12</v>
      </c>
    </row>
    <row r="876" spans="1:23" s="140" customFormat="1" ht="36" customHeight="1" x14ac:dyDescent="0.3">
      <c r="A876" s="363"/>
      <c r="B876" s="363"/>
      <c r="C876" s="363"/>
      <c r="D876" s="92" t="s">
        <v>13</v>
      </c>
      <c r="E876" s="93" t="s">
        <v>835</v>
      </c>
      <c r="F876" s="93" t="s">
        <v>836</v>
      </c>
      <c r="G876" s="93" t="s">
        <v>16</v>
      </c>
      <c r="H876" s="93" t="s">
        <v>261</v>
      </c>
      <c r="I876" s="93" t="s">
        <v>18</v>
      </c>
      <c r="J876" s="91" t="s">
        <v>19</v>
      </c>
      <c r="K876" s="363"/>
      <c r="L876" s="363"/>
    </row>
    <row r="877" spans="1:23" s="74" customFormat="1" ht="20.25" x14ac:dyDescent="0.3">
      <c r="A877" s="83">
        <v>84</v>
      </c>
      <c r="B877" s="152" t="s">
        <v>895</v>
      </c>
      <c r="C877" s="138" t="s">
        <v>407</v>
      </c>
      <c r="D877" s="85" t="s">
        <v>7</v>
      </c>
      <c r="E877" s="133"/>
      <c r="F877" s="133"/>
      <c r="G877" s="302">
        <v>1000000</v>
      </c>
      <c r="H877" s="302">
        <v>1000000</v>
      </c>
      <c r="I877" s="302">
        <v>1000000</v>
      </c>
      <c r="J877" s="95" t="s">
        <v>20</v>
      </c>
      <c r="K877" s="87" t="s">
        <v>268</v>
      </c>
      <c r="L877" s="87" t="s">
        <v>21</v>
      </c>
    </row>
    <row r="878" spans="1:23" s="74" customFormat="1" ht="20.25" x14ac:dyDescent="0.3">
      <c r="A878" s="70"/>
      <c r="B878" s="166" t="s">
        <v>896</v>
      </c>
      <c r="C878" s="139" t="s">
        <v>900</v>
      </c>
      <c r="D878" s="71" t="s">
        <v>278</v>
      </c>
      <c r="E878" s="69"/>
      <c r="F878" s="69"/>
      <c r="G878" s="72"/>
      <c r="H878" s="69"/>
      <c r="I878" s="69"/>
      <c r="J878" s="71" t="s">
        <v>23</v>
      </c>
      <c r="K878" s="73" t="s">
        <v>898</v>
      </c>
      <c r="L878" s="139"/>
    </row>
    <row r="879" spans="1:23" s="74" customFormat="1" ht="20.25" x14ac:dyDescent="0.3">
      <c r="A879" s="70"/>
      <c r="B879" s="166" t="s">
        <v>897</v>
      </c>
      <c r="C879" s="139" t="s">
        <v>901</v>
      </c>
      <c r="D879" s="139"/>
      <c r="E879" s="75"/>
      <c r="F879" s="75"/>
      <c r="G879" s="76"/>
      <c r="H879" s="75"/>
      <c r="I879" s="75"/>
      <c r="J879" s="71" t="s">
        <v>25</v>
      </c>
      <c r="K879" s="139" t="s">
        <v>899</v>
      </c>
      <c r="L879" s="139"/>
    </row>
    <row r="880" spans="1:23" s="74" customFormat="1" ht="20.25" x14ac:dyDescent="0.3">
      <c r="A880" s="70"/>
      <c r="B880" s="166" t="s">
        <v>902</v>
      </c>
      <c r="C880" s="139" t="s">
        <v>268</v>
      </c>
      <c r="D880" s="139"/>
      <c r="E880" s="75"/>
      <c r="F880" s="75"/>
      <c r="G880" s="76"/>
      <c r="H880" s="75"/>
      <c r="I880" s="75"/>
      <c r="J880" s="71"/>
      <c r="K880" s="73" t="s">
        <v>462</v>
      </c>
      <c r="L880" s="73"/>
    </row>
    <row r="881" spans="1:12" s="74" customFormat="1" ht="20.25" x14ac:dyDescent="0.3">
      <c r="A881" s="70"/>
      <c r="B881" s="166" t="s">
        <v>149</v>
      </c>
      <c r="C881" s="71"/>
      <c r="D881" s="139"/>
      <c r="E881" s="75"/>
      <c r="F881" s="75"/>
      <c r="G881" s="76"/>
      <c r="H881" s="75"/>
      <c r="I881" s="75"/>
      <c r="J881" s="71"/>
      <c r="K881" s="73" t="s">
        <v>344</v>
      </c>
      <c r="L881" s="73"/>
    </row>
    <row r="882" spans="1:12" s="74" customFormat="1" ht="20.25" x14ac:dyDescent="0.3">
      <c r="A882" s="70"/>
      <c r="B882" s="155" t="s">
        <v>91</v>
      </c>
      <c r="C882" s="71"/>
      <c r="D882" s="139"/>
      <c r="E882" s="75"/>
      <c r="F882" s="75"/>
      <c r="G882" s="76"/>
      <c r="H882" s="75"/>
      <c r="I882" s="75"/>
      <c r="J882" s="71"/>
      <c r="K882" s="73"/>
      <c r="L882" s="73"/>
    </row>
    <row r="883" spans="1:12" s="74" customFormat="1" ht="20.25" x14ac:dyDescent="0.3">
      <c r="A883" s="77"/>
      <c r="B883" s="78" t="s">
        <v>26</v>
      </c>
      <c r="C883" s="79"/>
      <c r="D883" s="158"/>
      <c r="E883" s="80"/>
      <c r="F883" s="80"/>
      <c r="G883" s="81"/>
      <c r="H883" s="80"/>
      <c r="I883" s="80"/>
      <c r="J883" s="79"/>
      <c r="K883" s="82"/>
      <c r="L883" s="82"/>
    </row>
    <row r="884" spans="1:12" s="74" customFormat="1" ht="20.25" x14ac:dyDescent="0.3">
      <c r="A884" s="83">
        <v>85</v>
      </c>
      <c r="B884" s="152" t="s">
        <v>895</v>
      </c>
      <c r="C884" s="138" t="s">
        <v>407</v>
      </c>
      <c r="D884" s="85" t="s">
        <v>7</v>
      </c>
      <c r="E884" s="133"/>
      <c r="F884" s="133"/>
      <c r="G884" s="302">
        <v>1000000</v>
      </c>
      <c r="H884" s="302">
        <v>1000000</v>
      </c>
      <c r="I884" s="302">
        <v>1000000</v>
      </c>
      <c r="J884" s="95" t="s">
        <v>20</v>
      </c>
      <c r="K884" s="87" t="s">
        <v>268</v>
      </c>
      <c r="L884" s="87" t="s">
        <v>21</v>
      </c>
    </row>
    <row r="885" spans="1:12" s="74" customFormat="1" ht="20.25" x14ac:dyDescent="0.3">
      <c r="A885" s="70"/>
      <c r="B885" s="166" t="s">
        <v>896</v>
      </c>
      <c r="C885" s="139" t="s">
        <v>900</v>
      </c>
      <c r="D885" s="71" t="s">
        <v>278</v>
      </c>
      <c r="E885" s="69"/>
      <c r="F885" s="69"/>
      <c r="G885" s="72"/>
      <c r="H885" s="69"/>
      <c r="I885" s="69"/>
      <c r="J885" s="71" t="s">
        <v>23</v>
      </c>
      <c r="K885" s="73" t="s">
        <v>898</v>
      </c>
      <c r="L885" s="139"/>
    </row>
    <row r="886" spans="1:12" s="74" customFormat="1" ht="20.25" x14ac:dyDescent="0.3">
      <c r="A886" s="70"/>
      <c r="B886" s="166" t="s">
        <v>897</v>
      </c>
      <c r="C886" s="139" t="s">
        <v>901</v>
      </c>
      <c r="D886" s="139"/>
      <c r="E886" s="75"/>
      <c r="F886" s="75"/>
      <c r="G886" s="76"/>
      <c r="H886" s="75"/>
      <c r="I886" s="75"/>
      <c r="J886" s="71" t="s">
        <v>25</v>
      </c>
      <c r="K886" s="139" t="s">
        <v>899</v>
      </c>
      <c r="L886" s="139"/>
    </row>
    <row r="887" spans="1:12" s="74" customFormat="1" ht="20.25" x14ac:dyDescent="0.3">
      <c r="A887" s="70"/>
      <c r="B887" s="166" t="s">
        <v>903</v>
      </c>
      <c r="C887" s="139" t="s">
        <v>268</v>
      </c>
      <c r="D887" s="139"/>
      <c r="E887" s="75"/>
      <c r="F887" s="75"/>
      <c r="G887" s="76"/>
      <c r="H887" s="75"/>
      <c r="I887" s="75"/>
      <c r="J887" s="71"/>
      <c r="K887" s="73" t="s">
        <v>462</v>
      </c>
      <c r="L887" s="73"/>
    </row>
    <row r="888" spans="1:12" s="74" customFormat="1" ht="20.25" x14ac:dyDescent="0.3">
      <c r="A888" s="70"/>
      <c r="B888" s="166" t="s">
        <v>230</v>
      </c>
      <c r="C888" s="71"/>
      <c r="D888" s="139"/>
      <c r="E888" s="75"/>
      <c r="F888" s="75"/>
      <c r="G888" s="76"/>
      <c r="H888" s="75"/>
      <c r="I888" s="75"/>
      <c r="J888" s="71"/>
      <c r="K888" s="73" t="s">
        <v>344</v>
      </c>
      <c r="L888" s="73"/>
    </row>
    <row r="889" spans="1:12" s="74" customFormat="1" ht="20.25" x14ac:dyDescent="0.3">
      <c r="A889" s="70"/>
      <c r="B889" s="155" t="s">
        <v>91</v>
      </c>
      <c r="C889" s="71"/>
      <c r="D889" s="139"/>
      <c r="E889" s="75"/>
      <c r="F889" s="75"/>
      <c r="G889" s="76"/>
      <c r="H889" s="75"/>
      <c r="I889" s="75"/>
      <c r="J889" s="71"/>
      <c r="K889" s="73"/>
      <c r="L889" s="73"/>
    </row>
    <row r="890" spans="1:12" s="74" customFormat="1" ht="20.25" x14ac:dyDescent="0.3">
      <c r="A890" s="77"/>
      <c r="B890" s="78" t="s">
        <v>26</v>
      </c>
      <c r="C890" s="79"/>
      <c r="D890" s="158"/>
      <c r="E890" s="80"/>
      <c r="F890" s="80"/>
      <c r="G890" s="81"/>
      <c r="H890" s="80"/>
      <c r="I890" s="80"/>
      <c r="J890" s="79"/>
      <c r="K890" s="82"/>
      <c r="L890" s="82"/>
    </row>
    <row r="891" spans="1:12" s="74" customFormat="1" ht="20.25" x14ac:dyDescent="0.3">
      <c r="A891" s="88"/>
      <c r="C891" s="88"/>
      <c r="D891" s="163"/>
      <c r="E891" s="97"/>
      <c r="F891" s="97"/>
      <c r="G891" s="97"/>
      <c r="H891" s="97"/>
      <c r="I891" s="97"/>
      <c r="J891" s="88"/>
      <c r="K891" s="88"/>
      <c r="L891" s="88"/>
    </row>
    <row r="892" spans="1:12" s="74" customFormat="1" ht="20.25" x14ac:dyDescent="0.3">
      <c r="A892" s="88"/>
      <c r="C892" s="88"/>
      <c r="D892" s="163"/>
      <c r="E892" s="97"/>
      <c r="F892" s="97"/>
      <c r="G892" s="97"/>
      <c r="H892" s="97"/>
      <c r="I892" s="97"/>
      <c r="J892" s="88"/>
      <c r="K892" s="88"/>
      <c r="L892" s="88"/>
    </row>
    <row r="893" spans="1:12" s="74" customFormat="1" ht="20.25" x14ac:dyDescent="0.3">
      <c r="A893" s="88"/>
      <c r="C893" s="88"/>
      <c r="D893" s="163"/>
      <c r="E893" s="97"/>
      <c r="F893" s="97"/>
      <c r="G893" s="97"/>
      <c r="H893" s="97"/>
      <c r="I893" s="97"/>
      <c r="J893" s="88"/>
      <c r="K893" s="88"/>
      <c r="L893" s="88"/>
    </row>
    <row r="894" spans="1:12" s="140" customFormat="1" ht="20.25" x14ac:dyDescent="0.3">
      <c r="A894" s="361" t="s">
        <v>28</v>
      </c>
      <c r="B894" s="361"/>
      <c r="C894" s="361"/>
      <c r="D894" s="361"/>
      <c r="E894" s="361"/>
      <c r="F894" s="361"/>
      <c r="G894" s="361"/>
      <c r="H894" s="361"/>
      <c r="I894" s="361"/>
      <c r="J894" s="361"/>
      <c r="K894" s="361"/>
      <c r="L894" s="361"/>
    </row>
    <row r="895" spans="1:12" s="140" customFormat="1" ht="20.25" x14ac:dyDescent="0.3">
      <c r="A895" s="361" t="s">
        <v>86</v>
      </c>
      <c r="B895" s="361"/>
      <c r="C895" s="361"/>
      <c r="D895" s="361"/>
      <c r="E895" s="361"/>
      <c r="F895" s="361"/>
      <c r="G895" s="361"/>
      <c r="H895" s="361"/>
      <c r="I895" s="361"/>
      <c r="J895" s="361"/>
      <c r="K895" s="361"/>
      <c r="L895" s="361"/>
    </row>
    <row r="896" spans="1:12" s="140" customFormat="1" ht="20.25" x14ac:dyDescent="0.3">
      <c r="A896" s="361" t="s">
        <v>29</v>
      </c>
      <c r="B896" s="361"/>
      <c r="C896" s="361"/>
      <c r="D896" s="361"/>
      <c r="E896" s="361"/>
      <c r="F896" s="361"/>
      <c r="G896" s="361"/>
      <c r="H896" s="361"/>
      <c r="I896" s="361"/>
      <c r="J896" s="361"/>
      <c r="K896" s="361"/>
      <c r="L896" s="361"/>
    </row>
    <row r="897" spans="1:23" s="140" customFormat="1" ht="20.25" x14ac:dyDescent="0.3">
      <c r="A897" s="74" t="s">
        <v>1</v>
      </c>
      <c r="B897" s="74"/>
      <c r="C897" s="74"/>
      <c r="D897" s="88"/>
      <c r="E897" s="88"/>
      <c r="F897" s="88"/>
      <c r="G897" s="88"/>
      <c r="H897" s="88"/>
      <c r="I897" s="88"/>
      <c r="J897" s="88"/>
      <c r="K897" s="88"/>
      <c r="L897" s="89" t="s">
        <v>30</v>
      </c>
      <c r="W897" s="142"/>
    </row>
    <row r="898" spans="1:23" s="140" customFormat="1" ht="20.25" x14ac:dyDescent="0.3">
      <c r="A898" s="74" t="s">
        <v>3</v>
      </c>
      <c r="B898" s="74"/>
      <c r="C898" s="74"/>
      <c r="D898" s="88"/>
      <c r="E898" s="88"/>
      <c r="F898" s="88"/>
      <c r="G898" s="88"/>
      <c r="H898" s="88"/>
      <c r="I898" s="88"/>
      <c r="J898" s="88"/>
      <c r="K898" s="88"/>
      <c r="L898" s="88"/>
    </row>
    <row r="899" spans="1:23" s="140" customFormat="1" ht="21" customHeight="1" x14ac:dyDescent="0.3">
      <c r="A899" s="74" t="s">
        <v>4</v>
      </c>
      <c r="B899" s="74"/>
      <c r="C899" s="74"/>
      <c r="D899" s="74"/>
      <c r="E899" s="74"/>
      <c r="F899" s="74"/>
      <c r="G899" s="74"/>
      <c r="H899" s="74"/>
      <c r="I899" s="74"/>
      <c r="J899" s="74"/>
      <c r="K899" s="74"/>
      <c r="L899" s="88"/>
    </row>
    <row r="900" spans="1:23" s="140" customFormat="1" ht="17.25" customHeight="1" x14ac:dyDescent="0.3">
      <c r="A900" s="74" t="s">
        <v>5</v>
      </c>
      <c r="B900" s="74"/>
      <c r="C900" s="74"/>
      <c r="D900" s="74"/>
      <c r="E900" s="74"/>
      <c r="F900" s="74"/>
      <c r="G900" s="74"/>
      <c r="H900" s="74"/>
      <c r="I900" s="74"/>
      <c r="J900" s="74"/>
      <c r="K900" s="74"/>
      <c r="L900" s="74"/>
    </row>
    <row r="901" spans="1:23" s="140" customFormat="1" ht="20.25" x14ac:dyDescent="0.3">
      <c r="A901" s="362" t="s">
        <v>6</v>
      </c>
      <c r="B901" s="362" t="s">
        <v>7</v>
      </c>
      <c r="C901" s="362" t="s">
        <v>8</v>
      </c>
      <c r="D901" s="90" t="s">
        <v>9</v>
      </c>
      <c r="E901" s="364"/>
      <c r="F901" s="364"/>
      <c r="G901" s="364"/>
      <c r="H901" s="364"/>
      <c r="I901" s="365"/>
      <c r="J901" s="85" t="s">
        <v>10</v>
      </c>
      <c r="K901" s="362" t="s">
        <v>11</v>
      </c>
      <c r="L901" s="362" t="s">
        <v>12</v>
      </c>
    </row>
    <row r="902" spans="1:23" s="140" customFormat="1" ht="36" customHeight="1" x14ac:dyDescent="0.3">
      <c r="A902" s="363"/>
      <c r="B902" s="363"/>
      <c r="C902" s="363"/>
      <c r="D902" s="92" t="s">
        <v>13</v>
      </c>
      <c r="E902" s="93" t="s">
        <v>835</v>
      </c>
      <c r="F902" s="93" t="s">
        <v>836</v>
      </c>
      <c r="G902" s="93" t="s">
        <v>16</v>
      </c>
      <c r="H902" s="93" t="s">
        <v>261</v>
      </c>
      <c r="I902" s="93" t="s">
        <v>18</v>
      </c>
      <c r="J902" s="91" t="s">
        <v>19</v>
      </c>
      <c r="K902" s="363"/>
      <c r="L902" s="363"/>
    </row>
    <row r="903" spans="1:23" s="74" customFormat="1" ht="20.25" x14ac:dyDescent="0.3">
      <c r="A903" s="83">
        <v>86</v>
      </c>
      <c r="B903" s="152" t="s">
        <v>895</v>
      </c>
      <c r="C903" s="138" t="s">
        <v>407</v>
      </c>
      <c r="D903" s="85" t="s">
        <v>7</v>
      </c>
      <c r="E903" s="133"/>
      <c r="F903" s="133"/>
      <c r="G903" s="302">
        <v>1000000</v>
      </c>
      <c r="H903" s="302">
        <v>1000000</v>
      </c>
      <c r="I903" s="302">
        <v>1000000</v>
      </c>
      <c r="J903" s="95" t="s">
        <v>20</v>
      </c>
      <c r="K903" s="87" t="s">
        <v>268</v>
      </c>
      <c r="L903" s="87" t="s">
        <v>21</v>
      </c>
    </row>
    <row r="904" spans="1:23" s="74" customFormat="1" ht="20.25" x14ac:dyDescent="0.3">
      <c r="A904" s="70"/>
      <c r="B904" s="166" t="s">
        <v>896</v>
      </c>
      <c r="C904" s="139" t="s">
        <v>900</v>
      </c>
      <c r="D904" s="71" t="s">
        <v>278</v>
      </c>
      <c r="E904" s="69"/>
      <c r="F904" s="69"/>
      <c r="G904" s="72"/>
      <c r="H904" s="69"/>
      <c r="I904" s="69"/>
      <c r="J904" s="71" t="s">
        <v>23</v>
      </c>
      <c r="K904" s="73" t="s">
        <v>898</v>
      </c>
      <c r="L904" s="139"/>
    </row>
    <row r="905" spans="1:23" s="74" customFormat="1" ht="20.25" x14ac:dyDescent="0.3">
      <c r="A905" s="70"/>
      <c r="B905" s="166" t="s">
        <v>897</v>
      </c>
      <c r="C905" s="139" t="s">
        <v>901</v>
      </c>
      <c r="D905" s="139"/>
      <c r="E905" s="75"/>
      <c r="F905" s="75"/>
      <c r="G905" s="76"/>
      <c r="H905" s="75"/>
      <c r="I905" s="75"/>
      <c r="J905" s="71" t="s">
        <v>25</v>
      </c>
      <c r="K905" s="139" t="s">
        <v>899</v>
      </c>
      <c r="L905" s="139"/>
    </row>
    <row r="906" spans="1:23" s="74" customFormat="1" ht="20.25" x14ac:dyDescent="0.3">
      <c r="A906" s="70"/>
      <c r="B906" s="166" t="s">
        <v>904</v>
      </c>
      <c r="C906" s="139" t="s">
        <v>268</v>
      </c>
      <c r="D906" s="139"/>
      <c r="E906" s="75"/>
      <c r="F906" s="75"/>
      <c r="G906" s="76"/>
      <c r="H906" s="75"/>
      <c r="I906" s="75"/>
      <c r="J906" s="71"/>
      <c r="K906" s="73" t="s">
        <v>462</v>
      </c>
      <c r="L906" s="73"/>
    </row>
    <row r="907" spans="1:23" s="74" customFormat="1" ht="20.25" x14ac:dyDescent="0.3">
      <c r="A907" s="70"/>
      <c r="B907" s="166" t="s">
        <v>149</v>
      </c>
      <c r="C907" s="71"/>
      <c r="D907" s="139"/>
      <c r="E907" s="75"/>
      <c r="F907" s="75"/>
      <c r="G907" s="76"/>
      <c r="H907" s="75"/>
      <c r="I907" s="75"/>
      <c r="J907" s="71"/>
      <c r="K907" s="73" t="s">
        <v>344</v>
      </c>
      <c r="L907" s="73"/>
    </row>
    <row r="908" spans="1:23" s="74" customFormat="1" ht="20.25" x14ac:dyDescent="0.3">
      <c r="A908" s="70"/>
      <c r="B908" s="155" t="s">
        <v>91</v>
      </c>
      <c r="C908" s="71"/>
      <c r="D908" s="139"/>
      <c r="E908" s="75"/>
      <c r="F908" s="75"/>
      <c r="G908" s="76"/>
      <c r="H908" s="75"/>
      <c r="I908" s="75"/>
      <c r="J908" s="71"/>
      <c r="K908" s="73"/>
      <c r="L908" s="73"/>
    </row>
    <row r="909" spans="1:23" s="74" customFormat="1" ht="20.25" x14ac:dyDescent="0.3">
      <c r="A909" s="77"/>
      <c r="B909" s="78" t="s">
        <v>26</v>
      </c>
      <c r="C909" s="79"/>
      <c r="D909" s="158"/>
      <c r="E909" s="80"/>
      <c r="F909" s="80"/>
      <c r="G909" s="81"/>
      <c r="H909" s="80"/>
      <c r="I909" s="80"/>
      <c r="J909" s="79"/>
      <c r="K909" s="82"/>
      <c r="L909" s="82"/>
    </row>
    <row r="910" spans="1:23" s="74" customFormat="1" ht="20.25" x14ac:dyDescent="0.3">
      <c r="A910" s="83">
        <v>87</v>
      </c>
      <c r="B910" s="152" t="s">
        <v>895</v>
      </c>
      <c r="C910" s="138" t="s">
        <v>407</v>
      </c>
      <c r="D910" s="85" t="s">
        <v>7</v>
      </c>
      <c r="E910" s="133"/>
      <c r="F910" s="133"/>
      <c r="G910" s="302">
        <v>1000000</v>
      </c>
      <c r="H910" s="302">
        <v>1000000</v>
      </c>
      <c r="I910" s="302">
        <v>1000000</v>
      </c>
      <c r="J910" s="95" t="s">
        <v>20</v>
      </c>
      <c r="K910" s="87" t="s">
        <v>268</v>
      </c>
      <c r="L910" s="87" t="s">
        <v>21</v>
      </c>
    </row>
    <row r="911" spans="1:23" s="74" customFormat="1" ht="20.25" x14ac:dyDescent="0.3">
      <c r="A911" s="70"/>
      <c r="B911" s="166" t="s">
        <v>896</v>
      </c>
      <c r="C911" s="139" t="s">
        <v>900</v>
      </c>
      <c r="D911" s="71" t="s">
        <v>278</v>
      </c>
      <c r="E911" s="69"/>
      <c r="F911" s="69"/>
      <c r="G911" s="72"/>
      <c r="H911" s="69"/>
      <c r="I911" s="69"/>
      <c r="J911" s="71" t="s">
        <v>23</v>
      </c>
      <c r="K911" s="73" t="s">
        <v>898</v>
      </c>
      <c r="L911" s="139"/>
    </row>
    <row r="912" spans="1:23" s="74" customFormat="1" ht="20.25" x14ac:dyDescent="0.3">
      <c r="A912" s="70"/>
      <c r="B912" s="166" t="s">
        <v>897</v>
      </c>
      <c r="C912" s="139" t="s">
        <v>901</v>
      </c>
      <c r="D912" s="139"/>
      <c r="E912" s="75"/>
      <c r="F912" s="75"/>
      <c r="G912" s="76"/>
      <c r="H912" s="75"/>
      <c r="I912" s="75"/>
      <c r="J912" s="71" t="s">
        <v>25</v>
      </c>
      <c r="K912" s="139" t="s">
        <v>899</v>
      </c>
      <c r="L912" s="139"/>
    </row>
    <row r="913" spans="1:23" s="74" customFormat="1" ht="20.25" x14ac:dyDescent="0.3">
      <c r="A913" s="70"/>
      <c r="B913" s="166" t="s">
        <v>129</v>
      </c>
      <c r="C913" s="139" t="s">
        <v>268</v>
      </c>
      <c r="D913" s="139"/>
      <c r="E913" s="75"/>
      <c r="F913" s="75"/>
      <c r="G913" s="76"/>
      <c r="H913" s="75"/>
      <c r="I913" s="75"/>
      <c r="J913" s="71"/>
      <c r="K913" s="73" t="s">
        <v>462</v>
      </c>
      <c r="L913" s="73"/>
    </row>
    <row r="914" spans="1:23" s="74" customFormat="1" ht="20.25" x14ac:dyDescent="0.3">
      <c r="A914" s="70"/>
      <c r="B914" s="166" t="s">
        <v>230</v>
      </c>
      <c r="C914" s="71"/>
      <c r="D914" s="139"/>
      <c r="E914" s="75"/>
      <c r="F914" s="75"/>
      <c r="G914" s="76"/>
      <c r="H914" s="75"/>
      <c r="I914" s="75"/>
      <c r="J914" s="71"/>
      <c r="K914" s="73" t="s">
        <v>344</v>
      </c>
      <c r="L914" s="73"/>
    </row>
    <row r="915" spans="1:23" s="74" customFormat="1" ht="20.25" x14ac:dyDescent="0.3">
      <c r="A915" s="70"/>
      <c r="B915" s="155" t="s">
        <v>91</v>
      </c>
      <c r="C915" s="71"/>
      <c r="D915" s="139"/>
      <c r="E915" s="75"/>
      <c r="F915" s="75"/>
      <c r="G915" s="76"/>
      <c r="H915" s="75"/>
      <c r="I915" s="75"/>
      <c r="J915" s="71"/>
      <c r="K915" s="73"/>
      <c r="L915" s="73"/>
    </row>
    <row r="916" spans="1:23" s="74" customFormat="1" ht="20.25" x14ac:dyDescent="0.3">
      <c r="A916" s="77"/>
      <c r="B916" s="78" t="s">
        <v>26</v>
      </c>
      <c r="C916" s="79"/>
      <c r="D916" s="158"/>
      <c r="E916" s="80"/>
      <c r="F916" s="80"/>
      <c r="G916" s="81"/>
      <c r="H916" s="80"/>
      <c r="I916" s="80"/>
      <c r="J916" s="79"/>
      <c r="K916" s="82"/>
      <c r="L916" s="82"/>
    </row>
    <row r="917" spans="1:23" s="74" customFormat="1" ht="20.25" x14ac:dyDescent="0.3">
      <c r="A917" s="88"/>
      <c r="C917" s="88"/>
      <c r="D917" s="163"/>
      <c r="E917" s="97"/>
      <c r="F917" s="97"/>
      <c r="G917" s="97"/>
      <c r="H917" s="97"/>
      <c r="I917" s="97"/>
      <c r="J917" s="88"/>
      <c r="K917" s="88"/>
      <c r="L917" s="88"/>
    </row>
    <row r="918" spans="1:23" s="74" customFormat="1" ht="20.25" x14ac:dyDescent="0.3">
      <c r="A918" s="88"/>
      <c r="C918" s="88"/>
      <c r="D918" s="163"/>
      <c r="E918" s="97"/>
      <c r="F918" s="97"/>
      <c r="G918" s="97"/>
      <c r="H918" s="97"/>
      <c r="I918" s="97"/>
      <c r="J918" s="88"/>
      <c r="K918" s="88"/>
      <c r="L918" s="88"/>
    </row>
    <row r="919" spans="1:23" s="74" customFormat="1" ht="20.25" x14ac:dyDescent="0.3">
      <c r="A919" s="88"/>
      <c r="C919" s="88"/>
      <c r="D919" s="163"/>
      <c r="E919" s="97"/>
      <c r="F919" s="97"/>
      <c r="G919" s="97"/>
      <c r="H919" s="97"/>
      <c r="I919" s="97"/>
      <c r="J919" s="88"/>
      <c r="K919" s="88"/>
      <c r="L919" s="88"/>
    </row>
    <row r="920" spans="1:23" s="140" customFormat="1" ht="20.25" x14ac:dyDescent="0.3">
      <c r="A920" s="361" t="s">
        <v>28</v>
      </c>
      <c r="B920" s="361"/>
      <c r="C920" s="361"/>
      <c r="D920" s="361"/>
      <c r="E920" s="361"/>
      <c r="F920" s="361"/>
      <c r="G920" s="361"/>
      <c r="H920" s="361"/>
      <c r="I920" s="361"/>
      <c r="J920" s="361"/>
      <c r="K920" s="361"/>
      <c r="L920" s="361"/>
    </row>
    <row r="921" spans="1:23" s="140" customFormat="1" ht="20.25" x14ac:dyDescent="0.3">
      <c r="A921" s="361" t="s">
        <v>86</v>
      </c>
      <c r="B921" s="361"/>
      <c r="C921" s="361"/>
      <c r="D921" s="361"/>
      <c r="E921" s="361"/>
      <c r="F921" s="361"/>
      <c r="G921" s="361"/>
      <c r="H921" s="361"/>
      <c r="I921" s="361"/>
      <c r="J921" s="361"/>
      <c r="K921" s="361"/>
      <c r="L921" s="361"/>
    </row>
    <row r="922" spans="1:23" s="140" customFormat="1" ht="20.25" x14ac:dyDescent="0.3">
      <c r="A922" s="361" t="s">
        <v>29</v>
      </c>
      <c r="B922" s="361"/>
      <c r="C922" s="361"/>
      <c r="D922" s="361"/>
      <c r="E922" s="361"/>
      <c r="F922" s="361"/>
      <c r="G922" s="361"/>
      <c r="H922" s="361"/>
      <c r="I922" s="361"/>
      <c r="J922" s="361"/>
      <c r="K922" s="361"/>
      <c r="L922" s="361"/>
    </row>
    <row r="923" spans="1:23" s="140" customFormat="1" ht="20.25" x14ac:dyDescent="0.3">
      <c r="A923" s="74" t="s">
        <v>1</v>
      </c>
      <c r="B923" s="74"/>
      <c r="C923" s="74"/>
      <c r="D923" s="88"/>
      <c r="E923" s="88"/>
      <c r="F923" s="88"/>
      <c r="G923" s="88"/>
      <c r="H923" s="88"/>
      <c r="I923" s="88"/>
      <c r="J923" s="88"/>
      <c r="K923" s="88"/>
      <c r="L923" s="89" t="s">
        <v>30</v>
      </c>
      <c r="W923" s="142"/>
    </row>
    <row r="924" spans="1:23" s="140" customFormat="1" ht="20.25" x14ac:dyDescent="0.3">
      <c r="A924" s="74" t="s">
        <v>3</v>
      </c>
      <c r="B924" s="74"/>
      <c r="C924" s="74"/>
      <c r="D924" s="88"/>
      <c r="E924" s="88"/>
      <c r="F924" s="88"/>
      <c r="G924" s="88"/>
      <c r="H924" s="88"/>
      <c r="I924" s="88"/>
      <c r="J924" s="88"/>
      <c r="K924" s="88"/>
      <c r="L924" s="88"/>
    </row>
    <row r="925" spans="1:23" s="140" customFormat="1" ht="21" customHeight="1" x14ac:dyDescent="0.3">
      <c r="A925" s="74" t="s">
        <v>4</v>
      </c>
      <c r="B925" s="74"/>
      <c r="C925" s="74"/>
      <c r="D925" s="74"/>
      <c r="E925" s="74"/>
      <c r="F925" s="74"/>
      <c r="G925" s="74"/>
      <c r="H925" s="74"/>
      <c r="I925" s="74"/>
      <c r="J925" s="74"/>
      <c r="K925" s="74"/>
      <c r="L925" s="88"/>
    </row>
    <row r="926" spans="1:23" s="140" customFormat="1" ht="17.25" customHeight="1" x14ac:dyDescent="0.3">
      <c r="A926" s="74" t="s">
        <v>5</v>
      </c>
      <c r="B926" s="74"/>
      <c r="C926" s="74"/>
      <c r="D926" s="74"/>
      <c r="E926" s="74"/>
      <c r="F926" s="74"/>
      <c r="G926" s="74"/>
      <c r="H926" s="74"/>
      <c r="I926" s="74"/>
      <c r="J926" s="74"/>
      <c r="K926" s="74"/>
      <c r="L926" s="74"/>
    </row>
    <row r="927" spans="1:23" s="140" customFormat="1" ht="20.25" x14ac:dyDescent="0.3">
      <c r="A927" s="362" t="s">
        <v>6</v>
      </c>
      <c r="B927" s="362" t="s">
        <v>7</v>
      </c>
      <c r="C927" s="362" t="s">
        <v>8</v>
      </c>
      <c r="D927" s="90" t="s">
        <v>9</v>
      </c>
      <c r="E927" s="364"/>
      <c r="F927" s="364"/>
      <c r="G927" s="364"/>
      <c r="H927" s="364"/>
      <c r="I927" s="365"/>
      <c r="J927" s="85" t="s">
        <v>10</v>
      </c>
      <c r="K927" s="362" t="s">
        <v>11</v>
      </c>
      <c r="L927" s="362" t="s">
        <v>12</v>
      </c>
    </row>
    <row r="928" spans="1:23" s="140" customFormat="1" ht="36" customHeight="1" x14ac:dyDescent="0.3">
      <c r="A928" s="363"/>
      <c r="B928" s="363"/>
      <c r="C928" s="363"/>
      <c r="D928" s="92" t="s">
        <v>13</v>
      </c>
      <c r="E928" s="93" t="s">
        <v>835</v>
      </c>
      <c r="F928" s="93" t="s">
        <v>836</v>
      </c>
      <c r="G928" s="93" t="s">
        <v>16</v>
      </c>
      <c r="H928" s="93" t="s">
        <v>261</v>
      </c>
      <c r="I928" s="93" t="s">
        <v>18</v>
      </c>
      <c r="J928" s="91" t="s">
        <v>19</v>
      </c>
      <c r="K928" s="363"/>
      <c r="L928" s="363"/>
    </row>
    <row r="929" spans="1:12" s="74" customFormat="1" ht="20.25" x14ac:dyDescent="0.3">
      <c r="A929" s="83">
        <v>88</v>
      </c>
      <c r="B929" s="152" t="s">
        <v>895</v>
      </c>
      <c r="C929" s="138" t="s">
        <v>407</v>
      </c>
      <c r="D929" s="85" t="s">
        <v>7</v>
      </c>
      <c r="E929" s="133"/>
      <c r="F929" s="133"/>
      <c r="G929" s="302">
        <v>1000000</v>
      </c>
      <c r="H929" s="302">
        <v>1000000</v>
      </c>
      <c r="I929" s="302">
        <v>1000000</v>
      </c>
      <c r="J929" s="95" t="s">
        <v>20</v>
      </c>
      <c r="K929" s="87" t="s">
        <v>268</v>
      </c>
      <c r="L929" s="87" t="s">
        <v>21</v>
      </c>
    </row>
    <row r="930" spans="1:12" s="74" customFormat="1" ht="20.25" x14ac:dyDescent="0.3">
      <c r="A930" s="70"/>
      <c r="B930" s="166" t="s">
        <v>896</v>
      </c>
      <c r="C930" s="139" t="s">
        <v>900</v>
      </c>
      <c r="D930" s="71" t="s">
        <v>278</v>
      </c>
      <c r="E930" s="69"/>
      <c r="F930" s="69"/>
      <c r="G930" s="72"/>
      <c r="H930" s="69"/>
      <c r="I930" s="69"/>
      <c r="J930" s="71" t="s">
        <v>23</v>
      </c>
      <c r="K930" s="73" t="s">
        <v>898</v>
      </c>
      <c r="L930" s="139"/>
    </row>
    <row r="931" spans="1:12" s="74" customFormat="1" ht="20.25" x14ac:dyDescent="0.3">
      <c r="A931" s="70"/>
      <c r="B931" s="166" t="s">
        <v>897</v>
      </c>
      <c r="C931" s="139" t="s">
        <v>901</v>
      </c>
      <c r="D931" s="139"/>
      <c r="E931" s="75"/>
      <c r="F931" s="75"/>
      <c r="G931" s="76"/>
      <c r="H931" s="75"/>
      <c r="I931" s="75"/>
      <c r="J931" s="71" t="s">
        <v>1097</v>
      </c>
      <c r="K931" s="139" t="s">
        <v>899</v>
      </c>
      <c r="L931" s="139"/>
    </row>
    <row r="932" spans="1:12" s="74" customFormat="1" ht="20.25" x14ac:dyDescent="0.3">
      <c r="A932" s="70"/>
      <c r="B932" s="166" t="s">
        <v>134</v>
      </c>
      <c r="C932" s="139" t="s">
        <v>268</v>
      </c>
      <c r="D932" s="139"/>
      <c r="E932" s="75"/>
      <c r="F932" s="75"/>
      <c r="G932" s="76"/>
      <c r="H932" s="75"/>
      <c r="I932" s="75"/>
      <c r="J932" s="71" t="s">
        <v>306</v>
      </c>
      <c r="K932" s="73" t="s">
        <v>462</v>
      </c>
      <c r="L932" s="73"/>
    </row>
    <row r="933" spans="1:12" s="74" customFormat="1" ht="20.25" x14ac:dyDescent="0.3">
      <c r="A933" s="70"/>
      <c r="B933" s="166" t="s">
        <v>149</v>
      </c>
      <c r="C933" s="71"/>
      <c r="D933" s="139"/>
      <c r="E933" s="75"/>
      <c r="F933" s="75"/>
      <c r="G933" s="76"/>
      <c r="H933" s="75"/>
      <c r="I933" s="75"/>
      <c r="J933" s="71"/>
      <c r="K933" s="73" t="s">
        <v>344</v>
      </c>
      <c r="L933" s="73"/>
    </row>
    <row r="934" spans="1:12" s="74" customFormat="1" ht="20.25" x14ac:dyDescent="0.3">
      <c r="A934" s="70"/>
      <c r="B934" s="155" t="s">
        <v>91</v>
      </c>
      <c r="C934" s="71"/>
      <c r="D934" s="139"/>
      <c r="E934" s="75"/>
      <c r="F934" s="75"/>
      <c r="G934" s="76"/>
      <c r="H934" s="75"/>
      <c r="I934" s="75"/>
      <c r="J934" s="71"/>
      <c r="K934" s="73"/>
      <c r="L934" s="73"/>
    </row>
    <row r="935" spans="1:12" s="74" customFormat="1" ht="20.25" x14ac:dyDescent="0.3">
      <c r="A935" s="77"/>
      <c r="B935" s="78" t="s">
        <v>26</v>
      </c>
      <c r="C935" s="79"/>
      <c r="D935" s="158"/>
      <c r="E935" s="80"/>
      <c r="F935" s="80"/>
      <c r="G935" s="81"/>
      <c r="H935" s="80"/>
      <c r="I935" s="80"/>
      <c r="J935" s="79"/>
      <c r="K935" s="82"/>
      <c r="L935" s="82"/>
    </row>
    <row r="936" spans="1:12" s="74" customFormat="1" ht="20.25" x14ac:dyDescent="0.3">
      <c r="A936" s="83">
        <v>89</v>
      </c>
      <c r="B936" s="152" t="s">
        <v>895</v>
      </c>
      <c r="C936" s="138" t="s">
        <v>407</v>
      </c>
      <c r="D936" s="85" t="s">
        <v>7</v>
      </c>
      <c r="E936" s="133"/>
      <c r="F936" s="133"/>
      <c r="G936" s="302">
        <v>1000000</v>
      </c>
      <c r="H936" s="302">
        <v>1000000</v>
      </c>
      <c r="I936" s="302">
        <v>1000000</v>
      </c>
      <c r="J936" s="95" t="s">
        <v>20</v>
      </c>
      <c r="K936" s="87" t="s">
        <v>268</v>
      </c>
      <c r="L936" s="87" t="s">
        <v>21</v>
      </c>
    </row>
    <row r="937" spans="1:12" s="74" customFormat="1" ht="20.25" x14ac:dyDescent="0.3">
      <c r="A937" s="70"/>
      <c r="B937" s="166" t="s">
        <v>896</v>
      </c>
      <c r="C937" s="139" t="s">
        <v>900</v>
      </c>
      <c r="D937" s="71" t="s">
        <v>278</v>
      </c>
      <c r="E937" s="69"/>
      <c r="F937" s="69"/>
      <c r="G937" s="72"/>
      <c r="H937" s="69"/>
      <c r="I937" s="69"/>
      <c r="J937" s="71" t="s">
        <v>23</v>
      </c>
      <c r="K937" s="73" t="s">
        <v>898</v>
      </c>
      <c r="L937" s="139"/>
    </row>
    <row r="938" spans="1:12" s="74" customFormat="1" ht="20.25" x14ac:dyDescent="0.3">
      <c r="A938" s="70"/>
      <c r="B938" s="166" t="s">
        <v>897</v>
      </c>
      <c r="C938" s="139" t="s">
        <v>901</v>
      </c>
      <c r="D938" s="139"/>
      <c r="E938" s="75"/>
      <c r="F938" s="75"/>
      <c r="G938" s="76"/>
      <c r="H938" s="75"/>
      <c r="I938" s="75"/>
      <c r="J938" s="71" t="s">
        <v>1097</v>
      </c>
      <c r="K938" s="139" t="s">
        <v>899</v>
      </c>
      <c r="L938" s="139"/>
    </row>
    <row r="939" spans="1:12" s="74" customFormat="1" ht="20.25" x14ac:dyDescent="0.3">
      <c r="A939" s="70"/>
      <c r="B939" s="166" t="s">
        <v>140</v>
      </c>
      <c r="C939" s="139" t="s">
        <v>268</v>
      </c>
      <c r="D939" s="139"/>
      <c r="E939" s="75"/>
      <c r="F939" s="75"/>
      <c r="G939" s="76"/>
      <c r="H939" s="75"/>
      <c r="I939" s="75"/>
      <c r="J939" s="71" t="s">
        <v>306</v>
      </c>
      <c r="K939" s="73" t="s">
        <v>462</v>
      </c>
      <c r="L939" s="73"/>
    </row>
    <row r="940" spans="1:12" s="74" customFormat="1" ht="20.25" x14ac:dyDescent="0.3">
      <c r="A940" s="70"/>
      <c r="B940" s="166" t="s">
        <v>230</v>
      </c>
      <c r="C940" s="71"/>
      <c r="D940" s="139"/>
      <c r="E940" s="75"/>
      <c r="F940" s="75"/>
      <c r="G940" s="76"/>
      <c r="H940" s="75"/>
      <c r="I940" s="75"/>
      <c r="J940" s="71"/>
      <c r="K940" s="73" t="s">
        <v>344</v>
      </c>
      <c r="L940" s="73"/>
    </row>
    <row r="941" spans="1:12" s="74" customFormat="1" ht="20.25" x14ac:dyDescent="0.3">
      <c r="A941" s="70"/>
      <c r="B941" s="155" t="s">
        <v>91</v>
      </c>
      <c r="C941" s="71"/>
      <c r="D941" s="139"/>
      <c r="E941" s="75"/>
      <c r="F941" s="75"/>
      <c r="G941" s="76"/>
      <c r="H941" s="75"/>
      <c r="I941" s="75"/>
      <c r="J941" s="71"/>
      <c r="K941" s="73"/>
      <c r="L941" s="73"/>
    </row>
    <row r="942" spans="1:12" s="74" customFormat="1" ht="20.25" x14ac:dyDescent="0.3">
      <c r="A942" s="77"/>
      <c r="B942" s="78" t="s">
        <v>26</v>
      </c>
      <c r="C942" s="79"/>
      <c r="D942" s="158"/>
      <c r="E942" s="80"/>
      <c r="F942" s="80"/>
      <c r="G942" s="81"/>
      <c r="H942" s="80"/>
      <c r="I942" s="80"/>
      <c r="J942" s="79"/>
      <c r="K942" s="82"/>
      <c r="L942" s="82"/>
    </row>
    <row r="943" spans="1:12" s="74" customFormat="1" ht="20.25" x14ac:dyDescent="0.3">
      <c r="A943" s="88"/>
      <c r="C943" s="88"/>
      <c r="D943" s="163"/>
      <c r="E943" s="97"/>
      <c r="F943" s="97"/>
      <c r="G943" s="97"/>
      <c r="H943" s="97"/>
      <c r="I943" s="97"/>
      <c r="J943" s="88"/>
      <c r="K943" s="88"/>
      <c r="L943" s="88"/>
    </row>
    <row r="944" spans="1:12" s="74" customFormat="1" ht="20.25" x14ac:dyDescent="0.3">
      <c r="A944" s="88"/>
      <c r="C944" s="88"/>
      <c r="D944" s="163"/>
      <c r="E944" s="97"/>
      <c r="F944" s="97"/>
      <c r="G944" s="97"/>
      <c r="H944" s="97"/>
      <c r="I944" s="97"/>
      <c r="J944" s="88"/>
      <c r="K944" s="88"/>
      <c r="L944" s="88"/>
    </row>
    <row r="945" spans="1:23" s="74" customFormat="1" ht="20.25" x14ac:dyDescent="0.3">
      <c r="A945" s="88"/>
      <c r="C945" s="88"/>
      <c r="D945" s="163"/>
      <c r="E945" s="97"/>
      <c r="F945" s="97"/>
      <c r="G945" s="97"/>
      <c r="H945" s="97"/>
      <c r="I945" s="97"/>
      <c r="J945" s="88"/>
      <c r="K945" s="88"/>
      <c r="L945" s="88"/>
    </row>
    <row r="946" spans="1:23" s="140" customFormat="1" ht="20.25" x14ac:dyDescent="0.3">
      <c r="A946" s="361" t="s">
        <v>28</v>
      </c>
      <c r="B946" s="361"/>
      <c r="C946" s="361"/>
      <c r="D946" s="361"/>
      <c r="E946" s="361"/>
      <c r="F946" s="361"/>
      <c r="G946" s="361"/>
      <c r="H946" s="361"/>
      <c r="I946" s="361"/>
      <c r="J946" s="361"/>
      <c r="K946" s="361"/>
      <c r="L946" s="361"/>
    </row>
    <row r="947" spans="1:23" s="140" customFormat="1" ht="20.25" x14ac:dyDescent="0.3">
      <c r="A947" s="361" t="s">
        <v>86</v>
      </c>
      <c r="B947" s="361"/>
      <c r="C947" s="361"/>
      <c r="D947" s="361"/>
      <c r="E947" s="361"/>
      <c r="F947" s="361"/>
      <c r="G947" s="361"/>
      <c r="H947" s="361"/>
      <c r="I947" s="361"/>
      <c r="J947" s="361"/>
      <c r="K947" s="361"/>
      <c r="L947" s="361"/>
    </row>
    <row r="948" spans="1:23" s="140" customFormat="1" ht="20.25" x14ac:dyDescent="0.3">
      <c r="A948" s="361" t="s">
        <v>29</v>
      </c>
      <c r="B948" s="361"/>
      <c r="C948" s="361"/>
      <c r="D948" s="361"/>
      <c r="E948" s="361"/>
      <c r="F948" s="361"/>
      <c r="G948" s="361"/>
      <c r="H948" s="361"/>
      <c r="I948" s="361"/>
      <c r="J948" s="361"/>
      <c r="K948" s="361"/>
      <c r="L948" s="361"/>
    </row>
    <row r="949" spans="1:23" s="140" customFormat="1" ht="20.25" x14ac:dyDescent="0.3">
      <c r="A949" s="74" t="s">
        <v>1</v>
      </c>
      <c r="B949" s="74"/>
      <c r="C949" s="74"/>
      <c r="D949" s="88"/>
      <c r="E949" s="88"/>
      <c r="F949" s="88"/>
      <c r="G949" s="88"/>
      <c r="H949" s="88"/>
      <c r="I949" s="88"/>
      <c r="J949" s="88"/>
      <c r="K949" s="88"/>
      <c r="L949" s="89" t="s">
        <v>30</v>
      </c>
      <c r="W949" s="142"/>
    </row>
    <row r="950" spans="1:23" s="140" customFormat="1" ht="20.25" x14ac:dyDescent="0.3">
      <c r="A950" s="74" t="s">
        <v>3</v>
      </c>
      <c r="B950" s="74"/>
      <c r="C950" s="74"/>
      <c r="D950" s="88"/>
      <c r="E950" s="88"/>
      <c r="F950" s="88"/>
      <c r="G950" s="88"/>
      <c r="H950" s="88"/>
      <c r="I950" s="88"/>
      <c r="J950" s="88"/>
      <c r="K950" s="88"/>
      <c r="L950" s="88"/>
    </row>
    <row r="951" spans="1:23" s="140" customFormat="1" ht="21" customHeight="1" x14ac:dyDescent="0.3">
      <c r="A951" s="74" t="s">
        <v>4</v>
      </c>
      <c r="B951" s="74"/>
      <c r="C951" s="74"/>
      <c r="D951" s="74"/>
      <c r="E951" s="74"/>
      <c r="F951" s="74"/>
      <c r="G951" s="74"/>
      <c r="H951" s="74"/>
      <c r="I951" s="74"/>
      <c r="J951" s="74"/>
      <c r="K951" s="74"/>
      <c r="L951" s="88"/>
    </row>
    <row r="952" spans="1:23" s="140" customFormat="1" ht="17.25" customHeight="1" x14ac:dyDescent="0.3">
      <c r="A952" s="74" t="s">
        <v>5</v>
      </c>
      <c r="B952" s="74"/>
      <c r="C952" s="74"/>
      <c r="D952" s="74"/>
      <c r="E952" s="74"/>
      <c r="F952" s="74"/>
      <c r="G952" s="74"/>
      <c r="H952" s="74"/>
      <c r="I952" s="74"/>
      <c r="J952" s="74"/>
      <c r="K952" s="74"/>
      <c r="L952" s="74"/>
    </row>
    <row r="953" spans="1:23" s="140" customFormat="1" ht="20.25" x14ac:dyDescent="0.3">
      <c r="A953" s="362" t="s">
        <v>6</v>
      </c>
      <c r="B953" s="362" t="s">
        <v>7</v>
      </c>
      <c r="C953" s="362" t="s">
        <v>8</v>
      </c>
      <c r="D953" s="90" t="s">
        <v>9</v>
      </c>
      <c r="E953" s="364"/>
      <c r="F953" s="364"/>
      <c r="G953" s="364"/>
      <c r="H953" s="364"/>
      <c r="I953" s="365"/>
      <c r="J953" s="85" t="s">
        <v>10</v>
      </c>
      <c r="K953" s="362" t="s">
        <v>11</v>
      </c>
      <c r="L953" s="362" t="s">
        <v>12</v>
      </c>
    </row>
    <row r="954" spans="1:23" s="140" customFormat="1" ht="36" customHeight="1" x14ac:dyDescent="0.3">
      <c r="A954" s="363"/>
      <c r="B954" s="363"/>
      <c r="C954" s="363"/>
      <c r="D954" s="92" t="s">
        <v>13</v>
      </c>
      <c r="E954" s="93" t="s">
        <v>835</v>
      </c>
      <c r="F954" s="93" t="s">
        <v>836</v>
      </c>
      <c r="G954" s="93" t="s">
        <v>16</v>
      </c>
      <c r="H954" s="93" t="s">
        <v>261</v>
      </c>
      <c r="I954" s="93" t="s">
        <v>18</v>
      </c>
      <c r="J954" s="91" t="s">
        <v>19</v>
      </c>
      <c r="K954" s="363"/>
      <c r="L954" s="363"/>
    </row>
    <row r="955" spans="1:23" s="74" customFormat="1" ht="20.25" x14ac:dyDescent="0.3">
      <c r="A955" s="83">
        <v>90</v>
      </c>
      <c r="B955" s="152" t="s">
        <v>895</v>
      </c>
      <c r="C955" s="138" t="s">
        <v>407</v>
      </c>
      <c r="D955" s="85" t="s">
        <v>7</v>
      </c>
      <c r="E955" s="133"/>
      <c r="F955" s="133"/>
      <c r="G955" s="302">
        <v>1000000</v>
      </c>
      <c r="H955" s="302">
        <v>1000000</v>
      </c>
      <c r="I955" s="302">
        <v>1000000</v>
      </c>
      <c r="J955" s="95" t="s">
        <v>20</v>
      </c>
      <c r="K955" s="87" t="s">
        <v>268</v>
      </c>
      <c r="L955" s="87" t="s">
        <v>21</v>
      </c>
    </row>
    <row r="956" spans="1:23" s="74" customFormat="1" ht="20.25" x14ac:dyDescent="0.3">
      <c r="A956" s="70"/>
      <c r="B956" s="166" t="s">
        <v>896</v>
      </c>
      <c r="C956" s="139" t="s">
        <v>900</v>
      </c>
      <c r="D956" s="71" t="s">
        <v>278</v>
      </c>
      <c r="E956" s="69"/>
      <c r="F956" s="69"/>
      <c r="G956" s="72"/>
      <c r="H956" s="69"/>
      <c r="I956" s="69"/>
      <c r="J956" s="71" t="s">
        <v>23</v>
      </c>
      <c r="K956" s="73" t="s">
        <v>898</v>
      </c>
      <c r="L956" s="139"/>
    </row>
    <row r="957" spans="1:23" s="74" customFormat="1" ht="20.25" x14ac:dyDescent="0.3">
      <c r="A957" s="70"/>
      <c r="B957" s="166" t="s">
        <v>897</v>
      </c>
      <c r="C957" s="139" t="s">
        <v>901</v>
      </c>
      <c r="D957" s="139"/>
      <c r="E957" s="75"/>
      <c r="F957" s="75"/>
      <c r="G957" s="76"/>
      <c r="H957" s="75"/>
      <c r="I957" s="75"/>
      <c r="J957" s="71" t="s">
        <v>1097</v>
      </c>
      <c r="K957" s="139" t="s">
        <v>899</v>
      </c>
      <c r="L957" s="139"/>
    </row>
    <row r="958" spans="1:23" s="74" customFormat="1" ht="20.25" x14ac:dyDescent="0.3">
      <c r="A958" s="70"/>
      <c r="B958" s="166" t="s">
        <v>905</v>
      </c>
      <c r="C958" s="139" t="s">
        <v>268</v>
      </c>
      <c r="D958" s="139"/>
      <c r="E958" s="75"/>
      <c r="F958" s="75"/>
      <c r="G958" s="76"/>
      <c r="H958" s="75"/>
      <c r="I958" s="75"/>
      <c r="J958" s="71" t="s">
        <v>306</v>
      </c>
      <c r="K958" s="73" t="s">
        <v>462</v>
      </c>
      <c r="L958" s="73"/>
    </row>
    <row r="959" spans="1:23" s="74" customFormat="1" ht="20.25" x14ac:dyDescent="0.3">
      <c r="A959" s="70"/>
      <c r="B959" s="166" t="s">
        <v>149</v>
      </c>
      <c r="C959" s="71"/>
      <c r="D959" s="139"/>
      <c r="E959" s="75" t="s">
        <v>204</v>
      </c>
      <c r="F959" s="75"/>
      <c r="G959" s="76"/>
      <c r="H959" s="75"/>
      <c r="I959" s="75"/>
      <c r="J959" s="71"/>
      <c r="K959" s="73" t="s">
        <v>344</v>
      </c>
      <c r="L959" s="73"/>
    </row>
    <row r="960" spans="1:23" s="74" customFormat="1" ht="20.25" x14ac:dyDescent="0.3">
      <c r="A960" s="70"/>
      <c r="B960" s="155" t="s">
        <v>91</v>
      </c>
      <c r="C960" s="71"/>
      <c r="D960" s="139"/>
      <c r="E960" s="75"/>
      <c r="F960" s="75"/>
      <c r="G960" s="76"/>
      <c r="H960" s="75"/>
      <c r="I960" s="75"/>
      <c r="J960" s="71"/>
      <c r="K960" s="73"/>
      <c r="L960" s="73"/>
    </row>
    <row r="961" spans="1:23" s="74" customFormat="1" ht="20.25" x14ac:dyDescent="0.3">
      <c r="A961" s="77"/>
      <c r="B961" s="78" t="s">
        <v>26</v>
      </c>
      <c r="C961" s="79"/>
      <c r="D961" s="158"/>
      <c r="E961" s="80"/>
      <c r="F961" s="80"/>
      <c r="G961" s="81"/>
      <c r="H961" s="80"/>
      <c r="I961" s="80"/>
      <c r="J961" s="79"/>
      <c r="K961" s="82"/>
      <c r="L961" s="82"/>
    </row>
    <row r="962" spans="1:23" s="74" customFormat="1" ht="20.25" x14ac:dyDescent="0.3">
      <c r="A962" s="83">
        <v>91</v>
      </c>
      <c r="B962" s="152" t="s">
        <v>895</v>
      </c>
      <c r="C962" s="138" t="s">
        <v>407</v>
      </c>
      <c r="D962" s="85" t="s">
        <v>7</v>
      </c>
      <c r="E962" s="133"/>
      <c r="F962" s="133"/>
      <c r="G962" s="302">
        <v>1000000</v>
      </c>
      <c r="H962" s="302">
        <v>1000000</v>
      </c>
      <c r="I962" s="302">
        <v>1000000</v>
      </c>
      <c r="J962" s="95" t="s">
        <v>20</v>
      </c>
      <c r="K962" s="87" t="s">
        <v>268</v>
      </c>
      <c r="L962" s="87" t="s">
        <v>21</v>
      </c>
    </row>
    <row r="963" spans="1:23" s="74" customFormat="1" ht="20.25" x14ac:dyDescent="0.3">
      <c r="A963" s="70"/>
      <c r="B963" s="166" t="s">
        <v>896</v>
      </c>
      <c r="C963" s="139" t="s">
        <v>900</v>
      </c>
      <c r="D963" s="71" t="s">
        <v>278</v>
      </c>
      <c r="E963" s="69"/>
      <c r="F963" s="69"/>
      <c r="G963" s="72"/>
      <c r="H963" s="69"/>
      <c r="I963" s="69"/>
      <c r="J963" s="71" t="s">
        <v>23</v>
      </c>
      <c r="K963" s="73" t="s">
        <v>898</v>
      </c>
      <c r="L963" s="139"/>
    </row>
    <row r="964" spans="1:23" s="74" customFormat="1" ht="20.25" x14ac:dyDescent="0.3">
      <c r="A964" s="70"/>
      <c r="B964" s="166" t="s">
        <v>897</v>
      </c>
      <c r="C964" s="139" t="s">
        <v>901</v>
      </c>
      <c r="D964" s="139"/>
      <c r="E964" s="75"/>
      <c r="F964" s="75"/>
      <c r="G964" s="76"/>
      <c r="H964" s="75"/>
      <c r="I964" s="75"/>
      <c r="J964" s="71" t="s">
        <v>1097</v>
      </c>
      <c r="K964" s="139" t="s">
        <v>899</v>
      </c>
      <c r="L964" s="139"/>
    </row>
    <row r="965" spans="1:23" s="74" customFormat="1" ht="20.25" x14ac:dyDescent="0.3">
      <c r="A965" s="70"/>
      <c r="B965" s="166" t="s">
        <v>146</v>
      </c>
      <c r="C965" s="139" t="s">
        <v>268</v>
      </c>
      <c r="D965" s="139"/>
      <c r="E965" s="75"/>
      <c r="F965" s="75"/>
      <c r="G965" s="76"/>
      <c r="H965" s="75"/>
      <c r="I965" s="75"/>
      <c r="J965" s="71" t="s">
        <v>306</v>
      </c>
      <c r="K965" s="73" t="s">
        <v>462</v>
      </c>
      <c r="L965" s="73"/>
    </row>
    <row r="966" spans="1:23" s="74" customFormat="1" ht="20.25" x14ac:dyDescent="0.3">
      <c r="A966" s="70"/>
      <c r="B966" s="166" t="s">
        <v>230</v>
      </c>
      <c r="C966" s="71"/>
      <c r="D966" s="139"/>
      <c r="E966" s="75"/>
      <c r="F966" s="75"/>
      <c r="G966" s="76"/>
      <c r="H966" s="75"/>
      <c r="I966" s="75"/>
      <c r="J966" s="71"/>
      <c r="K966" s="73" t="s">
        <v>344</v>
      </c>
      <c r="L966" s="73"/>
    </row>
    <row r="967" spans="1:23" s="74" customFormat="1" ht="20.25" x14ac:dyDescent="0.3">
      <c r="A967" s="70"/>
      <c r="B967" s="155" t="s">
        <v>91</v>
      </c>
      <c r="C967" s="71"/>
      <c r="D967" s="139"/>
      <c r="E967" s="75"/>
      <c r="F967" s="75"/>
      <c r="G967" s="76"/>
      <c r="H967" s="75"/>
      <c r="I967" s="75"/>
      <c r="J967" s="71"/>
      <c r="K967" s="73"/>
      <c r="L967" s="73"/>
    </row>
    <row r="968" spans="1:23" s="74" customFormat="1" ht="20.25" x14ac:dyDescent="0.3">
      <c r="A968" s="77"/>
      <c r="B968" s="78" t="s">
        <v>26</v>
      </c>
      <c r="C968" s="79"/>
      <c r="D968" s="158"/>
      <c r="E968" s="80"/>
      <c r="F968" s="80"/>
      <c r="G968" s="81"/>
      <c r="H968" s="80"/>
      <c r="I968" s="80"/>
      <c r="J968" s="79"/>
      <c r="K968" s="82"/>
      <c r="L968" s="82"/>
    </row>
    <row r="969" spans="1:23" s="74" customFormat="1" ht="20.25" x14ac:dyDescent="0.3">
      <c r="A969" s="88"/>
      <c r="C969" s="88"/>
      <c r="D969" s="163"/>
      <c r="E969" s="97"/>
      <c r="F969" s="97"/>
      <c r="G969" s="97"/>
      <c r="H969" s="97"/>
      <c r="I969" s="97"/>
      <c r="J969" s="88"/>
      <c r="K969" s="88"/>
      <c r="L969" s="88"/>
    </row>
    <row r="970" spans="1:23" s="74" customFormat="1" ht="20.25" x14ac:dyDescent="0.3">
      <c r="A970" s="88"/>
      <c r="C970" s="88"/>
      <c r="D970" s="163"/>
      <c r="E970" s="97"/>
      <c r="F970" s="97"/>
      <c r="G970" s="97"/>
      <c r="H970" s="97"/>
      <c r="I970" s="97"/>
      <c r="J970" s="88"/>
      <c r="K970" s="88"/>
      <c r="L970" s="88"/>
    </row>
    <row r="971" spans="1:23" s="74" customFormat="1" ht="20.25" x14ac:dyDescent="0.3">
      <c r="A971" s="88"/>
      <c r="C971" s="88"/>
      <c r="D971" s="163"/>
      <c r="E971" s="97"/>
      <c r="F971" s="97"/>
      <c r="G971" s="97"/>
      <c r="H971" s="97"/>
      <c r="I971" s="97"/>
      <c r="J971" s="88"/>
      <c r="K971" s="88"/>
      <c r="L971" s="88"/>
    </row>
    <row r="972" spans="1:23" s="140" customFormat="1" ht="20.25" x14ac:dyDescent="0.3">
      <c r="A972" s="361" t="s">
        <v>28</v>
      </c>
      <c r="B972" s="361"/>
      <c r="C972" s="361"/>
      <c r="D972" s="361"/>
      <c r="E972" s="361"/>
      <c r="F972" s="361"/>
      <c r="G972" s="361"/>
      <c r="H972" s="361"/>
      <c r="I972" s="361"/>
      <c r="J972" s="361"/>
      <c r="K972" s="361"/>
      <c r="L972" s="361"/>
    </row>
    <row r="973" spans="1:23" s="140" customFormat="1" ht="20.25" x14ac:dyDescent="0.3">
      <c r="A973" s="361" t="s">
        <v>86</v>
      </c>
      <c r="B973" s="361"/>
      <c r="C973" s="361"/>
      <c r="D973" s="361"/>
      <c r="E973" s="361"/>
      <c r="F973" s="361"/>
      <c r="G973" s="361"/>
      <c r="H973" s="361"/>
      <c r="I973" s="361"/>
      <c r="J973" s="361"/>
      <c r="K973" s="361"/>
      <c r="L973" s="361"/>
    </row>
    <row r="974" spans="1:23" s="140" customFormat="1" ht="20.25" x14ac:dyDescent="0.3">
      <c r="A974" s="361" t="s">
        <v>29</v>
      </c>
      <c r="B974" s="361"/>
      <c r="C974" s="361"/>
      <c r="D974" s="361"/>
      <c r="E974" s="361"/>
      <c r="F974" s="361"/>
      <c r="G974" s="361"/>
      <c r="H974" s="361"/>
      <c r="I974" s="361"/>
      <c r="J974" s="361"/>
      <c r="K974" s="361"/>
      <c r="L974" s="361"/>
    </row>
    <row r="975" spans="1:23" s="140" customFormat="1" ht="20.25" x14ac:dyDescent="0.3">
      <c r="A975" s="74" t="s">
        <v>1</v>
      </c>
      <c r="B975" s="74"/>
      <c r="C975" s="74"/>
      <c r="D975" s="88"/>
      <c r="E975" s="88"/>
      <c r="F975" s="88"/>
      <c r="G975" s="88"/>
      <c r="H975" s="88"/>
      <c r="I975" s="88"/>
      <c r="J975" s="88"/>
      <c r="K975" s="88"/>
      <c r="L975" s="89" t="s">
        <v>30</v>
      </c>
      <c r="W975" s="142"/>
    </row>
    <row r="976" spans="1:23" s="140" customFormat="1" ht="20.25" x14ac:dyDescent="0.3">
      <c r="A976" s="74" t="s">
        <v>3</v>
      </c>
      <c r="B976" s="74"/>
      <c r="C976" s="74"/>
      <c r="D976" s="88"/>
      <c r="E976" s="88"/>
      <c r="F976" s="88"/>
      <c r="G976" s="88"/>
      <c r="H976" s="88"/>
      <c r="I976" s="88"/>
      <c r="J976" s="88"/>
      <c r="K976" s="88"/>
      <c r="L976" s="88"/>
    </row>
    <row r="977" spans="1:12" s="140" customFormat="1" ht="21" customHeight="1" x14ac:dyDescent="0.3">
      <c r="A977" s="74" t="s">
        <v>4</v>
      </c>
      <c r="B977" s="74"/>
      <c r="C977" s="74"/>
      <c r="D977" s="74"/>
      <c r="E977" s="74"/>
      <c r="F977" s="74"/>
      <c r="G977" s="74"/>
      <c r="H977" s="74"/>
      <c r="I977" s="74"/>
      <c r="J977" s="74"/>
      <c r="K977" s="74"/>
      <c r="L977" s="88"/>
    </row>
    <row r="978" spans="1:12" s="140" customFormat="1" ht="17.25" customHeight="1" x14ac:dyDescent="0.3">
      <c r="A978" s="74" t="s">
        <v>5</v>
      </c>
      <c r="B978" s="74"/>
      <c r="C978" s="74"/>
      <c r="D978" s="74"/>
      <c r="E978" s="74"/>
      <c r="F978" s="74"/>
      <c r="G978" s="74"/>
      <c r="H978" s="74"/>
      <c r="I978" s="74"/>
      <c r="J978" s="74"/>
      <c r="K978" s="74"/>
      <c r="L978" s="74"/>
    </row>
    <row r="979" spans="1:12" s="140" customFormat="1" ht="20.25" x14ac:dyDescent="0.3">
      <c r="A979" s="362" t="s">
        <v>6</v>
      </c>
      <c r="B979" s="362" t="s">
        <v>7</v>
      </c>
      <c r="C979" s="362" t="s">
        <v>8</v>
      </c>
      <c r="D979" s="90" t="s">
        <v>9</v>
      </c>
      <c r="E979" s="364"/>
      <c r="F979" s="364"/>
      <c r="G979" s="364"/>
      <c r="H979" s="364"/>
      <c r="I979" s="365"/>
      <c r="J979" s="85" t="s">
        <v>10</v>
      </c>
      <c r="K979" s="362" t="s">
        <v>11</v>
      </c>
      <c r="L979" s="362" t="s">
        <v>12</v>
      </c>
    </row>
    <row r="980" spans="1:12" s="140" customFormat="1" ht="36" customHeight="1" x14ac:dyDescent="0.3">
      <c r="A980" s="363"/>
      <c r="B980" s="363"/>
      <c r="C980" s="363"/>
      <c r="D980" s="92" t="s">
        <v>13</v>
      </c>
      <c r="E980" s="93" t="s">
        <v>835</v>
      </c>
      <c r="F980" s="93" t="s">
        <v>836</v>
      </c>
      <c r="G980" s="93" t="s">
        <v>16</v>
      </c>
      <c r="H980" s="93" t="s">
        <v>261</v>
      </c>
      <c r="I980" s="93" t="s">
        <v>18</v>
      </c>
      <c r="J980" s="91" t="s">
        <v>19</v>
      </c>
      <c r="K980" s="363"/>
      <c r="L980" s="363"/>
    </row>
    <row r="981" spans="1:12" s="74" customFormat="1" ht="20.25" x14ac:dyDescent="0.3">
      <c r="A981" s="83">
        <v>92</v>
      </c>
      <c r="B981" s="152" t="s">
        <v>895</v>
      </c>
      <c r="C981" s="138" t="s">
        <v>407</v>
      </c>
      <c r="D981" s="85" t="s">
        <v>7</v>
      </c>
      <c r="E981" s="133"/>
      <c r="F981" s="133"/>
      <c r="G981" s="302">
        <v>1000000</v>
      </c>
      <c r="H981" s="302">
        <v>1000000</v>
      </c>
      <c r="I981" s="302">
        <v>1000000</v>
      </c>
      <c r="J981" s="95" t="s">
        <v>20</v>
      </c>
      <c r="K981" s="87" t="s">
        <v>268</v>
      </c>
      <c r="L981" s="87" t="s">
        <v>21</v>
      </c>
    </row>
    <row r="982" spans="1:12" s="74" customFormat="1" ht="20.25" x14ac:dyDescent="0.3">
      <c r="A982" s="70"/>
      <c r="B982" s="166" t="s">
        <v>896</v>
      </c>
      <c r="C982" s="139" t="s">
        <v>900</v>
      </c>
      <c r="D982" s="71" t="s">
        <v>278</v>
      </c>
      <c r="E982" s="69"/>
      <c r="F982" s="69"/>
      <c r="G982" s="72"/>
      <c r="H982" s="69"/>
      <c r="I982" s="69"/>
      <c r="J982" s="71" t="s">
        <v>23</v>
      </c>
      <c r="K982" s="73" t="s">
        <v>898</v>
      </c>
      <c r="L982" s="139"/>
    </row>
    <row r="983" spans="1:12" s="74" customFormat="1" ht="20.25" x14ac:dyDescent="0.3">
      <c r="A983" s="70"/>
      <c r="B983" s="166" t="s">
        <v>897</v>
      </c>
      <c r="C983" s="139" t="s">
        <v>901</v>
      </c>
      <c r="D983" s="139"/>
      <c r="E983" s="75"/>
      <c r="F983" s="75"/>
      <c r="G983" s="76"/>
      <c r="H983" s="75"/>
      <c r="I983" s="75"/>
      <c r="J983" s="71" t="s">
        <v>1097</v>
      </c>
      <c r="K983" s="139" t="s">
        <v>899</v>
      </c>
      <c r="L983" s="139"/>
    </row>
    <row r="984" spans="1:12" s="74" customFormat="1" ht="20.25" x14ac:dyDescent="0.3">
      <c r="A984" s="70"/>
      <c r="B984" s="166" t="s">
        <v>906</v>
      </c>
      <c r="C984" s="139" t="s">
        <v>268</v>
      </c>
      <c r="D984" s="139"/>
      <c r="E984" s="75"/>
      <c r="F984" s="75"/>
      <c r="G984" s="76"/>
      <c r="H984" s="75"/>
      <c r="I984" s="75"/>
      <c r="J984" s="71" t="s">
        <v>306</v>
      </c>
      <c r="K984" s="73" t="s">
        <v>462</v>
      </c>
      <c r="L984" s="73"/>
    </row>
    <row r="985" spans="1:12" s="74" customFormat="1" ht="20.25" x14ac:dyDescent="0.3">
      <c r="A985" s="70"/>
      <c r="B985" s="166" t="s">
        <v>907</v>
      </c>
      <c r="C985" s="71"/>
      <c r="D985" s="139"/>
      <c r="E985" s="75"/>
      <c r="F985" s="75"/>
      <c r="G985" s="76"/>
      <c r="H985" s="75"/>
      <c r="I985" s="75"/>
      <c r="J985" s="71"/>
      <c r="K985" s="73" t="s">
        <v>344</v>
      </c>
      <c r="L985" s="73"/>
    </row>
    <row r="986" spans="1:12" s="74" customFormat="1" ht="20.25" x14ac:dyDescent="0.3">
      <c r="A986" s="70"/>
      <c r="B986" s="155" t="s">
        <v>91</v>
      </c>
      <c r="C986" s="71"/>
      <c r="D986" s="139"/>
      <c r="E986" s="75"/>
      <c r="F986" s="75"/>
      <c r="G986" s="76"/>
      <c r="H986" s="75"/>
      <c r="I986" s="75"/>
      <c r="J986" s="71"/>
      <c r="K986" s="73"/>
      <c r="L986" s="73"/>
    </row>
    <row r="987" spans="1:12" s="74" customFormat="1" ht="20.25" x14ac:dyDescent="0.3">
      <c r="A987" s="77"/>
      <c r="B987" s="78" t="s">
        <v>26</v>
      </c>
      <c r="C987" s="79"/>
      <c r="D987" s="158"/>
      <c r="E987" s="80"/>
      <c r="F987" s="80"/>
      <c r="G987" s="81"/>
      <c r="H987" s="80"/>
      <c r="I987" s="80"/>
      <c r="J987" s="79"/>
      <c r="K987" s="82"/>
      <c r="L987" s="82"/>
    </row>
    <row r="988" spans="1:12" s="74" customFormat="1" ht="20.25" x14ac:dyDescent="0.3">
      <c r="A988" s="83">
        <v>93</v>
      </c>
      <c r="B988" s="152" t="s">
        <v>895</v>
      </c>
      <c r="C988" s="138" t="s">
        <v>407</v>
      </c>
      <c r="D988" s="85" t="s">
        <v>7</v>
      </c>
      <c r="E988" s="133"/>
      <c r="F988" s="133"/>
      <c r="G988" s="302">
        <v>1000000</v>
      </c>
      <c r="H988" s="302">
        <v>1000000</v>
      </c>
      <c r="I988" s="302">
        <v>1000000</v>
      </c>
      <c r="J988" s="95" t="s">
        <v>20</v>
      </c>
      <c r="K988" s="87" t="s">
        <v>268</v>
      </c>
      <c r="L988" s="87" t="s">
        <v>21</v>
      </c>
    </row>
    <row r="989" spans="1:12" s="74" customFormat="1" ht="20.25" x14ac:dyDescent="0.3">
      <c r="A989" s="70"/>
      <c r="B989" s="166" t="s">
        <v>896</v>
      </c>
      <c r="C989" s="139" t="s">
        <v>900</v>
      </c>
      <c r="D989" s="71" t="s">
        <v>278</v>
      </c>
      <c r="E989" s="69"/>
      <c r="F989" s="69"/>
      <c r="G989" s="72"/>
      <c r="H989" s="69"/>
      <c r="I989" s="69"/>
      <c r="J989" s="71" t="s">
        <v>23</v>
      </c>
      <c r="K989" s="73" t="s">
        <v>898</v>
      </c>
      <c r="L989" s="139"/>
    </row>
    <row r="990" spans="1:12" s="74" customFormat="1" ht="20.25" x14ac:dyDescent="0.3">
      <c r="A990" s="70"/>
      <c r="B990" s="166" t="s">
        <v>897</v>
      </c>
      <c r="C990" s="139" t="s">
        <v>901</v>
      </c>
      <c r="D990" s="139"/>
      <c r="E990" s="75"/>
      <c r="F990" s="75"/>
      <c r="G990" s="76"/>
      <c r="H990" s="75"/>
      <c r="I990" s="75"/>
      <c r="J990" s="71" t="s">
        <v>1097</v>
      </c>
      <c r="K990" s="139" t="s">
        <v>899</v>
      </c>
      <c r="L990" s="139"/>
    </row>
    <row r="991" spans="1:12" s="74" customFormat="1" ht="20.25" x14ac:dyDescent="0.3">
      <c r="A991" s="70"/>
      <c r="B991" s="166" t="s">
        <v>909</v>
      </c>
      <c r="C991" s="139" t="s">
        <v>268</v>
      </c>
      <c r="D991" s="139"/>
      <c r="E991" s="75"/>
      <c r="F991" s="75"/>
      <c r="G991" s="76"/>
      <c r="H991" s="75"/>
      <c r="I991" s="75"/>
      <c r="J991" s="71" t="s">
        <v>306</v>
      </c>
      <c r="K991" s="73" t="s">
        <v>462</v>
      </c>
      <c r="L991" s="73"/>
    </row>
    <row r="992" spans="1:12" s="74" customFormat="1" ht="20.25" x14ac:dyDescent="0.3">
      <c r="A992" s="70"/>
      <c r="B992" s="166" t="s">
        <v>910</v>
      </c>
      <c r="C992" s="71"/>
      <c r="D992" s="139"/>
      <c r="E992" s="75"/>
      <c r="F992" s="75"/>
      <c r="G992" s="76"/>
      <c r="H992" s="75"/>
      <c r="I992" s="75"/>
      <c r="J992" s="71"/>
      <c r="K992" s="73" t="s">
        <v>344</v>
      </c>
      <c r="L992" s="73"/>
    </row>
    <row r="993" spans="1:23" s="74" customFormat="1" ht="20.25" x14ac:dyDescent="0.3">
      <c r="A993" s="70"/>
      <c r="B993" s="155" t="s">
        <v>149</v>
      </c>
      <c r="C993" s="71"/>
      <c r="D993" s="139"/>
      <c r="E993" s="75"/>
      <c r="F993" s="75"/>
      <c r="G993" s="76"/>
      <c r="H993" s="75"/>
      <c r="I993" s="75"/>
      <c r="J993" s="71"/>
      <c r="K993" s="73"/>
      <c r="L993" s="73"/>
    </row>
    <row r="994" spans="1:23" s="74" customFormat="1" ht="20.25" x14ac:dyDescent="0.3">
      <c r="A994" s="70"/>
      <c r="B994" s="155" t="s">
        <v>91</v>
      </c>
      <c r="C994" s="71"/>
      <c r="D994" s="139"/>
      <c r="E994" s="75"/>
      <c r="F994" s="75"/>
      <c r="G994" s="76"/>
      <c r="H994" s="75"/>
      <c r="I994" s="75"/>
      <c r="J994" s="71"/>
      <c r="K994" s="73"/>
      <c r="L994" s="73"/>
    </row>
    <row r="995" spans="1:23" s="74" customFormat="1" ht="20.25" x14ac:dyDescent="0.3">
      <c r="A995" s="77"/>
      <c r="B995" s="78" t="s">
        <v>26</v>
      </c>
      <c r="C995" s="79"/>
      <c r="D995" s="158"/>
      <c r="E995" s="80"/>
      <c r="F995" s="80"/>
      <c r="G995" s="81"/>
      <c r="H995" s="80"/>
      <c r="I995" s="80"/>
      <c r="J995" s="79"/>
      <c r="K995" s="82"/>
      <c r="L995" s="82"/>
    </row>
    <row r="996" spans="1:23" s="74" customFormat="1" ht="20.25" x14ac:dyDescent="0.3">
      <c r="A996" s="88"/>
      <c r="C996" s="88"/>
      <c r="D996" s="163"/>
      <c r="E996" s="97"/>
      <c r="F996" s="97"/>
      <c r="G996" s="97"/>
      <c r="H996" s="97"/>
      <c r="I996" s="97"/>
      <c r="J996" s="88"/>
      <c r="K996" s="88"/>
      <c r="L996" s="88"/>
    </row>
    <row r="997" spans="1:23" s="74" customFormat="1" ht="20.25" x14ac:dyDescent="0.3">
      <c r="A997" s="88"/>
      <c r="C997" s="88"/>
      <c r="D997" s="163"/>
      <c r="E997" s="97"/>
      <c r="F997" s="97"/>
      <c r="G997" s="97"/>
      <c r="H997" s="97"/>
      <c r="I997" s="97"/>
      <c r="J997" s="88"/>
      <c r="K997" s="88"/>
      <c r="L997" s="88"/>
    </row>
    <row r="998" spans="1:23" s="140" customFormat="1" ht="20.25" x14ac:dyDescent="0.3">
      <c r="A998" s="361" t="s">
        <v>28</v>
      </c>
      <c r="B998" s="361"/>
      <c r="C998" s="361"/>
      <c r="D998" s="361"/>
      <c r="E998" s="361"/>
      <c r="F998" s="361"/>
      <c r="G998" s="361"/>
      <c r="H998" s="361"/>
      <c r="I998" s="361"/>
      <c r="J998" s="361"/>
      <c r="K998" s="361"/>
      <c r="L998" s="361"/>
    </row>
    <row r="999" spans="1:23" s="140" customFormat="1" ht="20.25" x14ac:dyDescent="0.3">
      <c r="A999" s="361" t="s">
        <v>86</v>
      </c>
      <c r="B999" s="361"/>
      <c r="C999" s="361"/>
      <c r="D999" s="361"/>
      <c r="E999" s="361"/>
      <c r="F999" s="361"/>
      <c r="G999" s="361"/>
      <c r="H999" s="361"/>
      <c r="I999" s="361"/>
      <c r="J999" s="361"/>
      <c r="K999" s="361"/>
      <c r="L999" s="361"/>
    </row>
    <row r="1000" spans="1:23" s="140" customFormat="1" ht="20.25" x14ac:dyDescent="0.3">
      <c r="A1000" s="361" t="s">
        <v>29</v>
      </c>
      <c r="B1000" s="361"/>
      <c r="C1000" s="361"/>
      <c r="D1000" s="361"/>
      <c r="E1000" s="361"/>
      <c r="F1000" s="361"/>
      <c r="G1000" s="361"/>
      <c r="H1000" s="361"/>
      <c r="I1000" s="361"/>
      <c r="J1000" s="361"/>
      <c r="K1000" s="361"/>
      <c r="L1000" s="361"/>
    </row>
    <row r="1001" spans="1:23" s="140" customFormat="1" ht="20.25" x14ac:dyDescent="0.3">
      <c r="A1001" s="74" t="s">
        <v>1</v>
      </c>
      <c r="B1001" s="74"/>
      <c r="C1001" s="74"/>
      <c r="D1001" s="88"/>
      <c r="E1001" s="88"/>
      <c r="F1001" s="88"/>
      <c r="G1001" s="88"/>
      <c r="H1001" s="88"/>
      <c r="I1001" s="88"/>
      <c r="J1001" s="88"/>
      <c r="K1001" s="88"/>
      <c r="L1001" s="89" t="s">
        <v>30</v>
      </c>
      <c r="W1001" s="142"/>
    </row>
    <row r="1002" spans="1:23" s="140" customFormat="1" ht="20.25" x14ac:dyDescent="0.3">
      <c r="A1002" s="74" t="s">
        <v>3</v>
      </c>
      <c r="B1002" s="74"/>
      <c r="C1002" s="74"/>
      <c r="D1002" s="88"/>
      <c r="E1002" s="88"/>
      <c r="F1002" s="88"/>
      <c r="G1002" s="88"/>
      <c r="H1002" s="88"/>
      <c r="I1002" s="88"/>
      <c r="J1002" s="88"/>
      <c r="K1002" s="88"/>
      <c r="L1002" s="88"/>
    </row>
    <row r="1003" spans="1:23" s="140" customFormat="1" ht="21" customHeight="1" x14ac:dyDescent="0.3">
      <c r="A1003" s="74" t="s">
        <v>4</v>
      </c>
      <c r="B1003" s="74"/>
      <c r="C1003" s="74"/>
      <c r="D1003" s="74"/>
      <c r="E1003" s="74"/>
      <c r="F1003" s="74"/>
      <c r="G1003" s="74"/>
      <c r="H1003" s="74"/>
      <c r="I1003" s="74"/>
      <c r="J1003" s="74"/>
      <c r="K1003" s="74"/>
      <c r="L1003" s="88"/>
    </row>
    <row r="1004" spans="1:23" s="140" customFormat="1" ht="17.25" customHeight="1" x14ac:dyDescent="0.3">
      <c r="A1004" s="74" t="s">
        <v>5</v>
      </c>
      <c r="B1004" s="74"/>
      <c r="C1004" s="74"/>
      <c r="D1004" s="74"/>
      <c r="E1004" s="74"/>
      <c r="F1004" s="74"/>
      <c r="G1004" s="74"/>
      <c r="H1004" s="74"/>
      <c r="I1004" s="74"/>
      <c r="J1004" s="74"/>
      <c r="K1004" s="74"/>
      <c r="L1004" s="74"/>
    </row>
    <row r="1005" spans="1:23" s="140" customFormat="1" ht="20.25" x14ac:dyDescent="0.3">
      <c r="A1005" s="362" t="s">
        <v>6</v>
      </c>
      <c r="B1005" s="362" t="s">
        <v>7</v>
      </c>
      <c r="C1005" s="362" t="s">
        <v>8</v>
      </c>
      <c r="D1005" s="90" t="s">
        <v>9</v>
      </c>
      <c r="E1005" s="364"/>
      <c r="F1005" s="364"/>
      <c r="G1005" s="364"/>
      <c r="H1005" s="364"/>
      <c r="I1005" s="365"/>
      <c r="J1005" s="85" t="s">
        <v>10</v>
      </c>
      <c r="K1005" s="362" t="s">
        <v>11</v>
      </c>
      <c r="L1005" s="362" t="s">
        <v>12</v>
      </c>
    </row>
    <row r="1006" spans="1:23" s="140" customFormat="1" ht="36" customHeight="1" x14ac:dyDescent="0.3">
      <c r="A1006" s="363"/>
      <c r="B1006" s="363"/>
      <c r="C1006" s="363"/>
      <c r="D1006" s="92" t="s">
        <v>13</v>
      </c>
      <c r="E1006" s="93" t="s">
        <v>835</v>
      </c>
      <c r="F1006" s="93" t="s">
        <v>836</v>
      </c>
      <c r="G1006" s="93" t="s">
        <v>16</v>
      </c>
      <c r="H1006" s="93" t="s">
        <v>261</v>
      </c>
      <c r="I1006" s="93" t="s">
        <v>18</v>
      </c>
      <c r="J1006" s="91" t="s">
        <v>19</v>
      </c>
      <c r="K1006" s="363"/>
      <c r="L1006" s="363"/>
    </row>
    <row r="1007" spans="1:23" s="74" customFormat="1" ht="20.25" x14ac:dyDescent="0.3">
      <c r="A1007" s="83">
        <v>94</v>
      </c>
      <c r="B1007" s="152" t="s">
        <v>895</v>
      </c>
      <c r="C1007" s="138" t="s">
        <v>407</v>
      </c>
      <c r="D1007" s="85" t="s">
        <v>7</v>
      </c>
      <c r="E1007" s="133"/>
      <c r="F1007" s="133"/>
      <c r="G1007" s="302">
        <v>1000000</v>
      </c>
      <c r="H1007" s="302">
        <v>1000000</v>
      </c>
      <c r="I1007" s="302">
        <v>1000000</v>
      </c>
      <c r="J1007" s="95" t="s">
        <v>20</v>
      </c>
      <c r="K1007" s="87" t="s">
        <v>268</v>
      </c>
      <c r="L1007" s="87" t="s">
        <v>21</v>
      </c>
    </row>
    <row r="1008" spans="1:23" s="74" customFormat="1" ht="20.25" x14ac:dyDescent="0.3">
      <c r="A1008" s="70"/>
      <c r="B1008" s="166" t="s">
        <v>896</v>
      </c>
      <c r="C1008" s="139" t="s">
        <v>900</v>
      </c>
      <c r="D1008" s="71" t="s">
        <v>278</v>
      </c>
      <c r="E1008" s="69"/>
      <c r="F1008" s="69"/>
      <c r="G1008" s="72"/>
      <c r="H1008" s="69"/>
      <c r="I1008" s="69"/>
      <c r="J1008" s="71" t="s">
        <v>23</v>
      </c>
      <c r="K1008" s="73" t="s">
        <v>898</v>
      </c>
      <c r="L1008" s="139"/>
    </row>
    <row r="1009" spans="1:12" s="74" customFormat="1" ht="20.25" x14ac:dyDescent="0.3">
      <c r="A1009" s="70"/>
      <c r="B1009" s="166" t="s">
        <v>897</v>
      </c>
      <c r="C1009" s="139" t="s">
        <v>901</v>
      </c>
      <c r="D1009" s="139"/>
      <c r="E1009" s="75"/>
      <c r="F1009" s="75"/>
      <c r="G1009" s="76"/>
      <c r="H1009" s="75"/>
      <c r="I1009" s="75"/>
      <c r="J1009" s="71" t="s">
        <v>1097</v>
      </c>
      <c r="K1009" s="139" t="s">
        <v>899</v>
      </c>
      <c r="L1009" s="139"/>
    </row>
    <row r="1010" spans="1:12" s="74" customFormat="1" ht="20.25" x14ac:dyDescent="0.3">
      <c r="A1010" s="70"/>
      <c r="B1010" s="166" t="s">
        <v>909</v>
      </c>
      <c r="C1010" s="139" t="s">
        <v>268</v>
      </c>
      <c r="D1010" s="139"/>
      <c r="E1010" s="75"/>
      <c r="F1010" s="75"/>
      <c r="G1010" s="76"/>
      <c r="H1010" s="75"/>
      <c r="I1010" s="75"/>
      <c r="J1010" s="71" t="s">
        <v>306</v>
      </c>
      <c r="K1010" s="73" t="s">
        <v>462</v>
      </c>
      <c r="L1010" s="73"/>
    </row>
    <row r="1011" spans="1:12" s="74" customFormat="1" ht="20.25" x14ac:dyDescent="0.3">
      <c r="A1011" s="70"/>
      <c r="B1011" s="166" t="s">
        <v>911</v>
      </c>
      <c r="C1011" s="71"/>
      <c r="D1011" s="139"/>
      <c r="E1011" s="75"/>
      <c r="F1011" s="75"/>
      <c r="G1011" s="76"/>
      <c r="H1011" s="75"/>
      <c r="I1011" s="75"/>
      <c r="J1011" s="71"/>
      <c r="K1011" s="73" t="s">
        <v>344</v>
      </c>
      <c r="L1011" s="73"/>
    </row>
    <row r="1012" spans="1:12" s="74" customFormat="1" ht="20.25" x14ac:dyDescent="0.3">
      <c r="A1012" s="70"/>
      <c r="B1012" s="155" t="s">
        <v>149</v>
      </c>
      <c r="C1012" s="71"/>
      <c r="D1012" s="139"/>
      <c r="E1012" s="75"/>
      <c r="F1012" s="75"/>
      <c r="G1012" s="76"/>
      <c r="H1012" s="75"/>
      <c r="I1012" s="75"/>
      <c r="J1012" s="71"/>
      <c r="K1012" s="73"/>
      <c r="L1012" s="73"/>
    </row>
    <row r="1013" spans="1:12" s="74" customFormat="1" ht="20.25" x14ac:dyDescent="0.3">
      <c r="A1013" s="70"/>
      <c r="B1013" s="155" t="s">
        <v>91</v>
      </c>
      <c r="C1013" s="71"/>
      <c r="D1013" s="139"/>
      <c r="E1013" s="75"/>
      <c r="F1013" s="75"/>
      <c r="G1013" s="76"/>
      <c r="H1013" s="75"/>
      <c r="I1013" s="75"/>
      <c r="J1013" s="71"/>
      <c r="K1013" s="73"/>
      <c r="L1013" s="73"/>
    </row>
    <row r="1014" spans="1:12" s="74" customFormat="1" ht="20.25" x14ac:dyDescent="0.3">
      <c r="A1014" s="77"/>
      <c r="B1014" s="78" t="s">
        <v>26</v>
      </c>
      <c r="C1014" s="79"/>
      <c r="D1014" s="158"/>
      <c r="E1014" s="80"/>
      <c r="F1014" s="80"/>
      <c r="G1014" s="81"/>
      <c r="H1014" s="80"/>
      <c r="I1014" s="80"/>
      <c r="J1014" s="79"/>
      <c r="K1014" s="82"/>
      <c r="L1014" s="82"/>
    </row>
    <row r="1015" spans="1:12" s="74" customFormat="1" ht="20.25" x14ac:dyDescent="0.3">
      <c r="A1015" s="83">
        <v>95</v>
      </c>
      <c r="B1015" s="152" t="s">
        <v>895</v>
      </c>
      <c r="C1015" s="138" t="s">
        <v>407</v>
      </c>
      <c r="D1015" s="85" t="s">
        <v>7</v>
      </c>
      <c r="E1015" s="133"/>
      <c r="F1015" s="133"/>
      <c r="G1015" s="302">
        <v>1000000</v>
      </c>
      <c r="H1015" s="302">
        <v>1000000</v>
      </c>
      <c r="I1015" s="302">
        <v>1000000</v>
      </c>
      <c r="J1015" s="95" t="s">
        <v>20</v>
      </c>
      <c r="K1015" s="87" t="s">
        <v>268</v>
      </c>
      <c r="L1015" s="87" t="s">
        <v>21</v>
      </c>
    </row>
    <row r="1016" spans="1:12" s="74" customFormat="1" ht="20.25" x14ac:dyDescent="0.3">
      <c r="A1016" s="70"/>
      <c r="B1016" s="166" t="s">
        <v>896</v>
      </c>
      <c r="C1016" s="139" t="s">
        <v>900</v>
      </c>
      <c r="D1016" s="71" t="s">
        <v>278</v>
      </c>
      <c r="E1016" s="69"/>
      <c r="F1016" s="69"/>
      <c r="G1016" s="72"/>
      <c r="H1016" s="69"/>
      <c r="I1016" s="69"/>
      <c r="J1016" s="71" t="s">
        <v>23</v>
      </c>
      <c r="K1016" s="73" t="s">
        <v>898</v>
      </c>
      <c r="L1016" s="139"/>
    </row>
    <row r="1017" spans="1:12" s="74" customFormat="1" ht="20.25" x14ac:dyDescent="0.3">
      <c r="A1017" s="70"/>
      <c r="B1017" s="166" t="s">
        <v>897</v>
      </c>
      <c r="C1017" s="139" t="s">
        <v>901</v>
      </c>
      <c r="D1017" s="139"/>
      <c r="E1017" s="75"/>
      <c r="F1017" s="75"/>
      <c r="G1017" s="76"/>
      <c r="H1017" s="75"/>
      <c r="I1017" s="75"/>
      <c r="J1017" s="71" t="s">
        <v>1097</v>
      </c>
      <c r="K1017" s="139" t="s">
        <v>899</v>
      </c>
      <c r="L1017" s="139"/>
    </row>
    <row r="1018" spans="1:12" s="74" customFormat="1" ht="20.25" x14ac:dyDescent="0.3">
      <c r="A1018" s="70"/>
      <c r="B1018" s="166" t="s">
        <v>908</v>
      </c>
      <c r="C1018" s="139" t="s">
        <v>268</v>
      </c>
      <c r="D1018" s="139"/>
      <c r="E1018" s="75"/>
      <c r="F1018" s="75"/>
      <c r="G1018" s="76"/>
      <c r="H1018" s="75"/>
      <c r="I1018" s="75"/>
      <c r="J1018" s="71" t="s">
        <v>306</v>
      </c>
      <c r="K1018" s="73" t="s">
        <v>462</v>
      </c>
      <c r="L1018" s="73"/>
    </row>
    <row r="1019" spans="1:12" s="74" customFormat="1" ht="20.25" x14ac:dyDescent="0.3">
      <c r="A1019" s="70"/>
      <c r="B1019" s="155" t="s">
        <v>149</v>
      </c>
      <c r="C1019" s="71"/>
      <c r="D1019" s="139"/>
      <c r="E1019" s="75"/>
      <c r="F1019" s="75"/>
      <c r="G1019" s="76"/>
      <c r="H1019" s="75"/>
      <c r="I1019" s="75"/>
      <c r="J1019" s="71"/>
      <c r="K1019" s="73" t="s">
        <v>344</v>
      </c>
      <c r="L1019" s="73"/>
    </row>
    <row r="1020" spans="1:12" s="74" customFormat="1" ht="20.25" x14ac:dyDescent="0.3">
      <c r="A1020" s="70"/>
      <c r="B1020" s="155" t="s">
        <v>91</v>
      </c>
      <c r="C1020" s="71"/>
      <c r="D1020" s="139"/>
      <c r="E1020" s="75"/>
      <c r="F1020" s="75"/>
      <c r="G1020" s="76"/>
      <c r="H1020" s="75"/>
      <c r="I1020" s="75"/>
      <c r="J1020" s="71"/>
      <c r="K1020" s="73"/>
      <c r="L1020" s="73"/>
    </row>
    <row r="1021" spans="1:12" s="74" customFormat="1" ht="20.25" x14ac:dyDescent="0.3">
      <c r="A1021" s="77"/>
      <c r="B1021" s="78" t="s">
        <v>26</v>
      </c>
      <c r="C1021" s="79"/>
      <c r="D1021" s="158"/>
      <c r="E1021" s="80"/>
      <c r="F1021" s="80"/>
      <c r="G1021" s="81"/>
      <c r="H1021" s="80"/>
      <c r="I1021" s="80"/>
      <c r="J1021" s="79"/>
      <c r="K1021" s="82"/>
      <c r="L1021" s="82"/>
    </row>
    <row r="1022" spans="1:12" s="74" customFormat="1" ht="20.25" x14ac:dyDescent="0.3">
      <c r="A1022" s="88"/>
      <c r="C1022" s="88"/>
      <c r="D1022" s="163"/>
      <c r="E1022" s="97"/>
      <c r="F1022" s="97"/>
      <c r="G1022" s="97"/>
      <c r="H1022" s="97"/>
      <c r="I1022" s="97"/>
      <c r="J1022" s="88"/>
      <c r="K1022" s="88"/>
      <c r="L1022" s="88"/>
    </row>
    <row r="1023" spans="1:12" s="74" customFormat="1" ht="20.25" x14ac:dyDescent="0.3">
      <c r="A1023" s="88"/>
      <c r="C1023" s="88"/>
      <c r="D1023" s="163"/>
      <c r="E1023" s="97"/>
      <c r="F1023" s="97"/>
      <c r="G1023" s="97"/>
      <c r="H1023" s="97"/>
      <c r="I1023" s="97"/>
      <c r="J1023" s="88"/>
      <c r="K1023" s="88"/>
      <c r="L1023" s="88"/>
    </row>
    <row r="1024" spans="1:12" s="140" customFormat="1" ht="20.25" x14ac:dyDescent="0.3">
      <c r="A1024" s="361" t="s">
        <v>28</v>
      </c>
      <c r="B1024" s="361"/>
      <c r="C1024" s="361"/>
      <c r="D1024" s="361"/>
      <c r="E1024" s="361"/>
      <c r="F1024" s="361"/>
      <c r="G1024" s="361"/>
      <c r="H1024" s="361"/>
      <c r="I1024" s="361"/>
      <c r="J1024" s="361"/>
      <c r="K1024" s="361"/>
      <c r="L1024" s="361"/>
    </row>
    <row r="1025" spans="1:23" s="140" customFormat="1" ht="20.25" x14ac:dyDescent="0.3">
      <c r="A1025" s="361" t="s">
        <v>86</v>
      </c>
      <c r="B1025" s="361"/>
      <c r="C1025" s="361"/>
      <c r="D1025" s="361"/>
      <c r="E1025" s="361"/>
      <c r="F1025" s="361"/>
      <c r="G1025" s="361"/>
      <c r="H1025" s="361"/>
      <c r="I1025" s="361"/>
      <c r="J1025" s="361"/>
      <c r="K1025" s="361"/>
      <c r="L1025" s="361"/>
    </row>
    <row r="1026" spans="1:23" s="140" customFormat="1" ht="20.25" x14ac:dyDescent="0.3">
      <c r="A1026" s="361" t="s">
        <v>29</v>
      </c>
      <c r="B1026" s="361"/>
      <c r="C1026" s="361"/>
      <c r="D1026" s="361"/>
      <c r="E1026" s="361"/>
      <c r="F1026" s="361"/>
      <c r="G1026" s="361"/>
      <c r="H1026" s="361"/>
      <c r="I1026" s="361"/>
      <c r="J1026" s="361"/>
      <c r="K1026" s="361"/>
      <c r="L1026" s="361"/>
    </row>
    <row r="1027" spans="1:23" s="140" customFormat="1" ht="20.25" x14ac:dyDescent="0.3">
      <c r="A1027" s="74" t="s">
        <v>1</v>
      </c>
      <c r="B1027" s="74"/>
      <c r="C1027" s="74"/>
      <c r="D1027" s="88"/>
      <c r="E1027" s="88"/>
      <c r="F1027" s="88"/>
      <c r="G1027" s="88"/>
      <c r="H1027" s="88"/>
      <c r="I1027" s="88"/>
      <c r="J1027" s="88"/>
      <c r="K1027" s="88"/>
      <c r="L1027" s="89" t="s">
        <v>30</v>
      </c>
      <c r="W1027" s="142"/>
    </row>
    <row r="1028" spans="1:23" s="140" customFormat="1" ht="20.25" x14ac:dyDescent="0.3">
      <c r="A1028" s="74" t="s">
        <v>3</v>
      </c>
      <c r="B1028" s="74"/>
      <c r="C1028" s="74"/>
      <c r="D1028" s="88"/>
      <c r="E1028" s="88"/>
      <c r="F1028" s="88"/>
      <c r="G1028" s="88"/>
      <c r="H1028" s="88"/>
      <c r="I1028" s="88"/>
      <c r="J1028" s="88"/>
      <c r="K1028" s="88"/>
      <c r="L1028" s="88"/>
    </row>
    <row r="1029" spans="1:23" s="140" customFormat="1" ht="21" customHeight="1" x14ac:dyDescent="0.3">
      <c r="A1029" s="74" t="s">
        <v>4</v>
      </c>
      <c r="B1029" s="74"/>
      <c r="C1029" s="74"/>
      <c r="D1029" s="74"/>
      <c r="E1029" s="74"/>
      <c r="F1029" s="74"/>
      <c r="G1029" s="74"/>
      <c r="H1029" s="74"/>
      <c r="I1029" s="74"/>
      <c r="J1029" s="74"/>
      <c r="K1029" s="74"/>
      <c r="L1029" s="88"/>
    </row>
    <row r="1030" spans="1:23" s="140" customFormat="1" ht="17.25" customHeight="1" x14ac:dyDescent="0.3">
      <c r="A1030" s="74" t="s">
        <v>5</v>
      </c>
      <c r="B1030" s="74"/>
      <c r="C1030" s="74"/>
      <c r="D1030" s="74"/>
      <c r="E1030" s="74"/>
      <c r="F1030" s="74"/>
      <c r="G1030" s="74"/>
      <c r="H1030" s="74"/>
      <c r="I1030" s="74"/>
      <c r="J1030" s="74"/>
      <c r="K1030" s="74"/>
      <c r="L1030" s="74"/>
    </row>
    <row r="1031" spans="1:23" s="140" customFormat="1" ht="20.25" x14ac:dyDescent="0.3">
      <c r="A1031" s="362" t="s">
        <v>6</v>
      </c>
      <c r="B1031" s="362" t="s">
        <v>7</v>
      </c>
      <c r="C1031" s="362" t="s">
        <v>8</v>
      </c>
      <c r="D1031" s="90" t="s">
        <v>9</v>
      </c>
      <c r="E1031" s="364"/>
      <c r="F1031" s="364"/>
      <c r="G1031" s="364"/>
      <c r="H1031" s="364"/>
      <c r="I1031" s="365"/>
      <c r="J1031" s="85" t="s">
        <v>10</v>
      </c>
      <c r="K1031" s="362" t="s">
        <v>11</v>
      </c>
      <c r="L1031" s="362" t="s">
        <v>12</v>
      </c>
    </row>
    <row r="1032" spans="1:23" s="140" customFormat="1" ht="36" customHeight="1" x14ac:dyDescent="0.3">
      <c r="A1032" s="363"/>
      <c r="B1032" s="363"/>
      <c r="C1032" s="363"/>
      <c r="D1032" s="92" t="s">
        <v>13</v>
      </c>
      <c r="E1032" s="93" t="s">
        <v>835</v>
      </c>
      <c r="F1032" s="93" t="s">
        <v>836</v>
      </c>
      <c r="G1032" s="93" t="s">
        <v>16</v>
      </c>
      <c r="H1032" s="93" t="s">
        <v>261</v>
      </c>
      <c r="I1032" s="93" t="s">
        <v>18</v>
      </c>
      <c r="J1032" s="91" t="s">
        <v>19</v>
      </c>
      <c r="K1032" s="363"/>
      <c r="L1032" s="363"/>
    </row>
    <row r="1033" spans="1:23" s="74" customFormat="1" ht="20.25" x14ac:dyDescent="0.3">
      <c r="A1033" s="83">
        <v>96</v>
      </c>
      <c r="B1033" s="152" t="s">
        <v>895</v>
      </c>
      <c r="C1033" s="138" t="s">
        <v>407</v>
      </c>
      <c r="D1033" s="85" t="s">
        <v>7</v>
      </c>
      <c r="E1033" s="133"/>
      <c r="F1033" s="133"/>
      <c r="G1033" s="302">
        <v>1000000</v>
      </c>
      <c r="H1033" s="302">
        <v>1000000</v>
      </c>
      <c r="I1033" s="302">
        <v>1000000</v>
      </c>
      <c r="J1033" s="95" t="s">
        <v>20</v>
      </c>
      <c r="K1033" s="87" t="s">
        <v>268</v>
      </c>
      <c r="L1033" s="87" t="s">
        <v>21</v>
      </c>
    </row>
    <row r="1034" spans="1:23" s="74" customFormat="1" ht="20.25" x14ac:dyDescent="0.3">
      <c r="A1034" s="70"/>
      <c r="B1034" s="166" t="s">
        <v>896</v>
      </c>
      <c r="C1034" s="139" t="s">
        <v>900</v>
      </c>
      <c r="D1034" s="71" t="s">
        <v>278</v>
      </c>
      <c r="E1034" s="69"/>
      <c r="F1034" s="69"/>
      <c r="G1034" s="72"/>
      <c r="H1034" s="69"/>
      <c r="I1034" s="69"/>
      <c r="J1034" s="71" t="s">
        <v>23</v>
      </c>
      <c r="K1034" s="73" t="s">
        <v>898</v>
      </c>
      <c r="L1034" s="139"/>
    </row>
    <row r="1035" spans="1:23" s="74" customFormat="1" ht="20.25" x14ac:dyDescent="0.3">
      <c r="A1035" s="70"/>
      <c r="B1035" s="166" t="s">
        <v>897</v>
      </c>
      <c r="C1035" s="139" t="s">
        <v>901</v>
      </c>
      <c r="D1035" s="139"/>
      <c r="E1035" s="75"/>
      <c r="F1035" s="75"/>
      <c r="G1035" s="76"/>
      <c r="H1035" s="75"/>
      <c r="I1035" s="75"/>
      <c r="J1035" s="71" t="s">
        <v>1097</v>
      </c>
      <c r="K1035" s="139" t="s">
        <v>899</v>
      </c>
      <c r="L1035" s="139"/>
    </row>
    <row r="1036" spans="1:23" s="74" customFormat="1" ht="20.25" x14ac:dyDescent="0.3">
      <c r="A1036" s="70"/>
      <c r="B1036" s="166" t="s">
        <v>912</v>
      </c>
      <c r="C1036" s="139" t="s">
        <v>268</v>
      </c>
      <c r="D1036" s="139"/>
      <c r="E1036" s="75"/>
      <c r="F1036" s="75"/>
      <c r="G1036" s="76"/>
      <c r="H1036" s="75"/>
      <c r="I1036" s="75"/>
      <c r="J1036" s="71" t="s">
        <v>306</v>
      </c>
      <c r="K1036" s="73" t="s">
        <v>462</v>
      </c>
      <c r="L1036" s="73"/>
    </row>
    <row r="1037" spans="1:23" s="74" customFormat="1" ht="20.25" x14ac:dyDescent="0.3">
      <c r="A1037" s="70"/>
      <c r="B1037" s="155" t="s">
        <v>149</v>
      </c>
      <c r="C1037" s="71"/>
      <c r="D1037" s="139"/>
      <c r="E1037" s="75"/>
      <c r="F1037" s="75"/>
      <c r="G1037" s="76"/>
      <c r="H1037" s="75"/>
      <c r="I1037" s="75"/>
      <c r="J1037" s="71"/>
      <c r="K1037" s="73" t="s">
        <v>344</v>
      </c>
      <c r="L1037" s="73"/>
    </row>
    <row r="1038" spans="1:23" s="74" customFormat="1" ht="20.25" x14ac:dyDescent="0.3">
      <c r="A1038" s="70"/>
      <c r="B1038" s="155" t="s">
        <v>91</v>
      </c>
      <c r="C1038" s="71"/>
      <c r="D1038" s="139"/>
      <c r="E1038" s="75"/>
      <c r="F1038" s="75"/>
      <c r="G1038" s="76"/>
      <c r="H1038" s="75"/>
      <c r="I1038" s="75"/>
      <c r="J1038" s="71"/>
      <c r="K1038" s="73"/>
      <c r="L1038" s="73"/>
    </row>
    <row r="1039" spans="1:23" s="74" customFormat="1" ht="20.25" x14ac:dyDescent="0.3">
      <c r="A1039" s="77"/>
      <c r="B1039" s="78" t="s">
        <v>26</v>
      </c>
      <c r="C1039" s="79"/>
      <c r="D1039" s="158"/>
      <c r="E1039" s="80"/>
      <c r="F1039" s="80"/>
      <c r="G1039" s="81"/>
      <c r="H1039" s="80"/>
      <c r="I1039" s="80"/>
      <c r="J1039" s="79"/>
      <c r="K1039" s="82"/>
      <c r="L1039" s="82"/>
    </row>
    <row r="1040" spans="1:23" s="74" customFormat="1" ht="20.25" x14ac:dyDescent="0.3">
      <c r="A1040" s="83">
        <v>97</v>
      </c>
      <c r="B1040" s="152" t="s">
        <v>895</v>
      </c>
      <c r="C1040" s="138" t="s">
        <v>407</v>
      </c>
      <c r="D1040" s="85" t="s">
        <v>7</v>
      </c>
      <c r="E1040" s="133"/>
      <c r="F1040" s="133"/>
      <c r="G1040" s="302">
        <v>1000000</v>
      </c>
      <c r="H1040" s="302">
        <v>1000000</v>
      </c>
      <c r="I1040" s="302">
        <v>1000000</v>
      </c>
      <c r="J1040" s="95" t="s">
        <v>20</v>
      </c>
      <c r="K1040" s="87" t="s">
        <v>268</v>
      </c>
      <c r="L1040" s="87" t="s">
        <v>21</v>
      </c>
    </row>
    <row r="1041" spans="1:23" s="74" customFormat="1" ht="20.25" x14ac:dyDescent="0.3">
      <c r="A1041" s="70"/>
      <c r="B1041" s="166" t="s">
        <v>896</v>
      </c>
      <c r="C1041" s="139" t="s">
        <v>900</v>
      </c>
      <c r="D1041" s="71" t="s">
        <v>278</v>
      </c>
      <c r="E1041" s="69"/>
      <c r="F1041" s="69"/>
      <c r="G1041" s="72"/>
      <c r="H1041" s="69"/>
      <c r="I1041" s="69"/>
      <c r="J1041" s="71" t="s">
        <v>23</v>
      </c>
      <c r="K1041" s="73" t="s">
        <v>898</v>
      </c>
      <c r="L1041" s="139"/>
    </row>
    <row r="1042" spans="1:23" s="74" customFormat="1" ht="20.25" x14ac:dyDescent="0.3">
      <c r="A1042" s="70"/>
      <c r="B1042" s="166" t="s">
        <v>897</v>
      </c>
      <c r="C1042" s="139" t="s">
        <v>901</v>
      </c>
      <c r="D1042" s="139"/>
      <c r="E1042" s="75"/>
      <c r="F1042" s="75"/>
      <c r="G1042" s="76"/>
      <c r="H1042" s="75"/>
      <c r="I1042" s="75"/>
      <c r="J1042" s="71" t="s">
        <v>1097</v>
      </c>
      <c r="K1042" s="139" t="s">
        <v>899</v>
      </c>
      <c r="L1042" s="139"/>
    </row>
    <row r="1043" spans="1:23" s="74" customFormat="1" ht="20.25" x14ac:dyDescent="0.3">
      <c r="A1043" s="70"/>
      <c r="B1043" s="166" t="s">
        <v>914</v>
      </c>
      <c r="C1043" s="139" t="s">
        <v>268</v>
      </c>
      <c r="D1043" s="139"/>
      <c r="E1043" s="75"/>
      <c r="F1043" s="75"/>
      <c r="G1043" s="76"/>
      <c r="H1043" s="75"/>
      <c r="I1043" s="75"/>
      <c r="J1043" s="71" t="s">
        <v>306</v>
      </c>
      <c r="K1043" s="73" t="s">
        <v>462</v>
      </c>
      <c r="L1043" s="73"/>
    </row>
    <row r="1044" spans="1:23" s="74" customFormat="1" ht="20.25" x14ac:dyDescent="0.3">
      <c r="A1044" s="70"/>
      <c r="B1044" s="155" t="s">
        <v>149</v>
      </c>
      <c r="C1044" s="71"/>
      <c r="D1044" s="139"/>
      <c r="E1044" s="75"/>
      <c r="F1044" s="75"/>
      <c r="G1044" s="76"/>
      <c r="H1044" s="75"/>
      <c r="I1044" s="75"/>
      <c r="J1044" s="71"/>
      <c r="K1044" s="73" t="s">
        <v>344</v>
      </c>
      <c r="L1044" s="73"/>
    </row>
    <row r="1045" spans="1:23" s="74" customFormat="1" ht="20.25" x14ac:dyDescent="0.3">
      <c r="A1045" s="70"/>
      <c r="B1045" s="155" t="s">
        <v>91</v>
      </c>
      <c r="C1045" s="71"/>
      <c r="D1045" s="139"/>
      <c r="E1045" s="75"/>
      <c r="F1045" s="75"/>
      <c r="G1045" s="76"/>
      <c r="H1045" s="75"/>
      <c r="I1045" s="75"/>
      <c r="J1045" s="71"/>
      <c r="K1045" s="73"/>
      <c r="L1045" s="73"/>
    </row>
    <row r="1046" spans="1:23" s="74" customFormat="1" ht="20.25" x14ac:dyDescent="0.3">
      <c r="A1046" s="77"/>
      <c r="B1046" s="78" t="s">
        <v>26</v>
      </c>
      <c r="C1046" s="79"/>
      <c r="D1046" s="158"/>
      <c r="E1046" s="80"/>
      <c r="F1046" s="80"/>
      <c r="G1046" s="81"/>
      <c r="H1046" s="80"/>
      <c r="I1046" s="80"/>
      <c r="J1046" s="79"/>
      <c r="K1046" s="82"/>
      <c r="L1046" s="82"/>
    </row>
    <row r="1047" spans="1:23" s="74" customFormat="1" ht="20.25" x14ac:dyDescent="0.3">
      <c r="A1047" s="88"/>
      <c r="C1047" s="88"/>
      <c r="D1047" s="163"/>
      <c r="E1047" s="97"/>
      <c r="F1047" s="97"/>
      <c r="G1047" s="97"/>
      <c r="H1047" s="97"/>
      <c r="I1047" s="97"/>
      <c r="J1047" s="88"/>
      <c r="K1047" s="88"/>
      <c r="L1047" s="88"/>
    </row>
    <row r="1048" spans="1:23" s="74" customFormat="1" ht="20.25" x14ac:dyDescent="0.3">
      <c r="A1048" s="88"/>
      <c r="C1048" s="88"/>
      <c r="D1048" s="163"/>
      <c r="E1048" s="97"/>
      <c r="F1048" s="97"/>
      <c r="G1048" s="97"/>
      <c r="H1048" s="97"/>
      <c r="I1048" s="97"/>
      <c r="J1048" s="88"/>
      <c r="K1048" s="88"/>
      <c r="L1048" s="88"/>
    </row>
    <row r="1049" spans="1:23" s="74" customFormat="1" ht="20.25" x14ac:dyDescent="0.3">
      <c r="A1049" s="88"/>
      <c r="C1049" s="88"/>
      <c r="D1049" s="163"/>
      <c r="E1049" s="97"/>
      <c r="F1049" s="97"/>
      <c r="G1049" s="97"/>
      <c r="H1049" s="97"/>
      <c r="I1049" s="97"/>
      <c r="J1049" s="88"/>
      <c r="K1049" s="88"/>
      <c r="L1049" s="88"/>
    </row>
    <row r="1050" spans="1:23" s="140" customFormat="1" ht="20.25" x14ac:dyDescent="0.3">
      <c r="A1050" s="361" t="s">
        <v>28</v>
      </c>
      <c r="B1050" s="361"/>
      <c r="C1050" s="361"/>
      <c r="D1050" s="361"/>
      <c r="E1050" s="361"/>
      <c r="F1050" s="361"/>
      <c r="G1050" s="361"/>
      <c r="H1050" s="361"/>
      <c r="I1050" s="361"/>
      <c r="J1050" s="361"/>
      <c r="K1050" s="361"/>
      <c r="L1050" s="361"/>
    </row>
    <row r="1051" spans="1:23" s="140" customFormat="1" ht="20.25" x14ac:dyDescent="0.3">
      <c r="A1051" s="361" t="s">
        <v>86</v>
      </c>
      <c r="B1051" s="361"/>
      <c r="C1051" s="361"/>
      <c r="D1051" s="361"/>
      <c r="E1051" s="361"/>
      <c r="F1051" s="361"/>
      <c r="G1051" s="361"/>
      <c r="H1051" s="361"/>
      <c r="I1051" s="361"/>
      <c r="J1051" s="361"/>
      <c r="K1051" s="361"/>
      <c r="L1051" s="361"/>
    </row>
    <row r="1052" spans="1:23" s="140" customFormat="1" ht="20.25" x14ac:dyDescent="0.3">
      <c r="A1052" s="361" t="s">
        <v>29</v>
      </c>
      <c r="B1052" s="361"/>
      <c r="C1052" s="361"/>
      <c r="D1052" s="361"/>
      <c r="E1052" s="361"/>
      <c r="F1052" s="361"/>
      <c r="G1052" s="361"/>
      <c r="H1052" s="361"/>
      <c r="I1052" s="361"/>
      <c r="J1052" s="361"/>
      <c r="K1052" s="361"/>
      <c r="L1052" s="361"/>
    </row>
    <row r="1053" spans="1:23" s="140" customFormat="1" ht="20.25" x14ac:dyDescent="0.3">
      <c r="A1053" s="74" t="s">
        <v>1</v>
      </c>
      <c r="B1053" s="74"/>
      <c r="C1053" s="74"/>
      <c r="D1053" s="88"/>
      <c r="E1053" s="88"/>
      <c r="F1053" s="88"/>
      <c r="G1053" s="88"/>
      <c r="H1053" s="88"/>
      <c r="I1053" s="88"/>
      <c r="J1053" s="88"/>
      <c r="K1053" s="88"/>
      <c r="L1053" s="89" t="s">
        <v>30</v>
      </c>
      <c r="W1053" s="142"/>
    </row>
    <row r="1054" spans="1:23" s="140" customFormat="1" ht="20.25" x14ac:dyDescent="0.3">
      <c r="A1054" s="74" t="s">
        <v>3</v>
      </c>
      <c r="B1054" s="74"/>
      <c r="C1054" s="74"/>
      <c r="D1054" s="88"/>
      <c r="E1054" s="88"/>
      <c r="F1054" s="88"/>
      <c r="G1054" s="88"/>
      <c r="H1054" s="88"/>
      <c r="I1054" s="88"/>
      <c r="J1054" s="88"/>
      <c r="K1054" s="88"/>
      <c r="L1054" s="88"/>
    </row>
    <row r="1055" spans="1:23" s="140" customFormat="1" ht="21" customHeight="1" x14ac:dyDescent="0.3">
      <c r="A1055" s="74" t="s">
        <v>4</v>
      </c>
      <c r="B1055" s="74"/>
      <c r="C1055" s="74"/>
      <c r="D1055" s="74"/>
      <c r="E1055" s="74"/>
      <c r="F1055" s="74"/>
      <c r="G1055" s="74"/>
      <c r="H1055" s="74"/>
      <c r="I1055" s="74"/>
      <c r="J1055" s="74"/>
      <c r="K1055" s="74"/>
      <c r="L1055" s="88"/>
    </row>
    <row r="1056" spans="1:23" s="140" customFormat="1" ht="17.25" customHeight="1" x14ac:dyDescent="0.3">
      <c r="A1056" s="74" t="s">
        <v>5</v>
      </c>
      <c r="B1056" s="74"/>
      <c r="C1056" s="74"/>
      <c r="D1056" s="74"/>
      <c r="E1056" s="74"/>
      <c r="F1056" s="74"/>
      <c r="G1056" s="74"/>
      <c r="H1056" s="74"/>
      <c r="I1056" s="74"/>
      <c r="J1056" s="74"/>
      <c r="K1056" s="74"/>
      <c r="L1056" s="74"/>
    </row>
    <row r="1057" spans="1:12" s="140" customFormat="1" ht="20.25" x14ac:dyDescent="0.3">
      <c r="A1057" s="362" t="s">
        <v>6</v>
      </c>
      <c r="B1057" s="362" t="s">
        <v>7</v>
      </c>
      <c r="C1057" s="362" t="s">
        <v>8</v>
      </c>
      <c r="D1057" s="90" t="s">
        <v>9</v>
      </c>
      <c r="E1057" s="364"/>
      <c r="F1057" s="364"/>
      <c r="G1057" s="364"/>
      <c r="H1057" s="364"/>
      <c r="I1057" s="365"/>
      <c r="J1057" s="85" t="s">
        <v>10</v>
      </c>
      <c r="K1057" s="362" t="s">
        <v>11</v>
      </c>
      <c r="L1057" s="362" t="s">
        <v>12</v>
      </c>
    </row>
    <row r="1058" spans="1:12" s="140" customFormat="1" ht="36" customHeight="1" x14ac:dyDescent="0.3">
      <c r="A1058" s="363"/>
      <c r="B1058" s="363"/>
      <c r="C1058" s="363"/>
      <c r="D1058" s="92" t="s">
        <v>13</v>
      </c>
      <c r="E1058" s="93" t="s">
        <v>835</v>
      </c>
      <c r="F1058" s="93" t="s">
        <v>836</v>
      </c>
      <c r="G1058" s="93" t="s">
        <v>16</v>
      </c>
      <c r="H1058" s="93" t="s">
        <v>261</v>
      </c>
      <c r="I1058" s="93" t="s">
        <v>18</v>
      </c>
      <c r="J1058" s="91" t="s">
        <v>19</v>
      </c>
      <c r="K1058" s="363"/>
      <c r="L1058" s="363"/>
    </row>
    <row r="1059" spans="1:12" s="74" customFormat="1" ht="20.25" x14ac:dyDescent="0.3">
      <c r="A1059" s="83">
        <v>98</v>
      </c>
      <c r="B1059" s="152" t="s">
        <v>895</v>
      </c>
      <c r="C1059" s="138" t="s">
        <v>407</v>
      </c>
      <c r="D1059" s="85" t="s">
        <v>7</v>
      </c>
      <c r="E1059" s="133"/>
      <c r="F1059" s="133"/>
      <c r="G1059" s="302">
        <v>1000000</v>
      </c>
      <c r="H1059" s="302">
        <v>1000000</v>
      </c>
      <c r="I1059" s="302">
        <v>1000000</v>
      </c>
      <c r="J1059" s="95" t="s">
        <v>20</v>
      </c>
      <c r="K1059" s="87" t="s">
        <v>268</v>
      </c>
      <c r="L1059" s="87" t="s">
        <v>21</v>
      </c>
    </row>
    <row r="1060" spans="1:12" s="74" customFormat="1" ht="20.25" x14ac:dyDescent="0.3">
      <c r="A1060" s="70"/>
      <c r="B1060" s="166" t="s">
        <v>896</v>
      </c>
      <c r="C1060" s="139" t="s">
        <v>900</v>
      </c>
      <c r="D1060" s="71" t="s">
        <v>278</v>
      </c>
      <c r="E1060" s="69"/>
      <c r="F1060" s="69"/>
      <c r="G1060" s="72"/>
      <c r="H1060" s="69"/>
      <c r="I1060" s="69"/>
      <c r="J1060" s="71" t="s">
        <v>23</v>
      </c>
      <c r="K1060" s="73" t="s">
        <v>898</v>
      </c>
      <c r="L1060" s="139"/>
    </row>
    <row r="1061" spans="1:12" s="74" customFormat="1" ht="20.25" x14ac:dyDescent="0.3">
      <c r="A1061" s="70"/>
      <c r="B1061" s="166" t="s">
        <v>897</v>
      </c>
      <c r="C1061" s="139" t="s">
        <v>901</v>
      </c>
      <c r="D1061" s="139"/>
      <c r="E1061" s="75"/>
      <c r="F1061" s="75"/>
      <c r="G1061" s="76"/>
      <c r="H1061" s="75"/>
      <c r="I1061" s="75"/>
      <c r="J1061" s="71" t="s">
        <v>1097</v>
      </c>
      <c r="K1061" s="139" t="s">
        <v>899</v>
      </c>
      <c r="L1061" s="139"/>
    </row>
    <row r="1062" spans="1:12" s="74" customFormat="1" ht="20.25" x14ac:dyDescent="0.3">
      <c r="A1062" s="70"/>
      <c r="B1062" s="166" t="s">
        <v>913</v>
      </c>
      <c r="C1062" s="139" t="s">
        <v>268</v>
      </c>
      <c r="D1062" s="139"/>
      <c r="E1062" s="75"/>
      <c r="F1062" s="75"/>
      <c r="G1062" s="76"/>
      <c r="H1062" s="75"/>
      <c r="I1062" s="75"/>
      <c r="J1062" s="71" t="s">
        <v>306</v>
      </c>
      <c r="K1062" s="73" t="s">
        <v>462</v>
      </c>
      <c r="L1062" s="73"/>
    </row>
    <row r="1063" spans="1:12" s="74" customFormat="1" ht="20.25" x14ac:dyDescent="0.3">
      <c r="A1063" s="70"/>
      <c r="B1063" s="155" t="s">
        <v>149</v>
      </c>
      <c r="C1063" s="71"/>
      <c r="D1063" s="139"/>
      <c r="E1063" s="75"/>
      <c r="F1063" s="75"/>
      <c r="G1063" s="76"/>
      <c r="H1063" s="75"/>
      <c r="I1063" s="75"/>
      <c r="J1063" s="71"/>
      <c r="K1063" s="73" t="s">
        <v>344</v>
      </c>
      <c r="L1063" s="73"/>
    </row>
    <row r="1064" spans="1:12" s="74" customFormat="1" ht="20.25" x14ac:dyDescent="0.3">
      <c r="A1064" s="70"/>
      <c r="B1064" s="155" t="s">
        <v>91</v>
      </c>
      <c r="C1064" s="71"/>
      <c r="D1064" s="139"/>
      <c r="E1064" s="75"/>
      <c r="F1064" s="75"/>
      <c r="G1064" s="76"/>
      <c r="H1064" s="75"/>
      <c r="I1064" s="75"/>
      <c r="J1064" s="71"/>
      <c r="K1064" s="73"/>
      <c r="L1064" s="73"/>
    </row>
    <row r="1065" spans="1:12" s="74" customFormat="1" ht="20.25" x14ac:dyDescent="0.3">
      <c r="A1065" s="77"/>
      <c r="B1065" s="78" t="s">
        <v>26</v>
      </c>
      <c r="C1065" s="79"/>
      <c r="D1065" s="158"/>
      <c r="E1065" s="80"/>
      <c r="F1065" s="80"/>
      <c r="G1065" s="81"/>
      <c r="H1065" s="80"/>
      <c r="I1065" s="80"/>
      <c r="J1065" s="79"/>
      <c r="K1065" s="82"/>
      <c r="L1065" s="82"/>
    </row>
    <row r="1066" spans="1:12" s="74" customFormat="1" ht="20.25" x14ac:dyDescent="0.3">
      <c r="A1066" s="83">
        <v>99</v>
      </c>
      <c r="B1066" s="152" t="s">
        <v>895</v>
      </c>
      <c r="C1066" s="138" t="s">
        <v>407</v>
      </c>
      <c r="D1066" s="85" t="s">
        <v>7</v>
      </c>
      <c r="E1066" s="133"/>
      <c r="F1066" s="133"/>
      <c r="G1066" s="302">
        <v>1000000</v>
      </c>
      <c r="H1066" s="302">
        <v>1000000</v>
      </c>
      <c r="I1066" s="302">
        <v>1000000</v>
      </c>
      <c r="J1066" s="95" t="s">
        <v>20</v>
      </c>
      <c r="K1066" s="87" t="s">
        <v>268</v>
      </c>
      <c r="L1066" s="87" t="s">
        <v>21</v>
      </c>
    </row>
    <row r="1067" spans="1:12" s="74" customFormat="1" ht="20.25" x14ac:dyDescent="0.3">
      <c r="A1067" s="70"/>
      <c r="B1067" s="166" t="s">
        <v>896</v>
      </c>
      <c r="C1067" s="139" t="s">
        <v>900</v>
      </c>
      <c r="D1067" s="71" t="s">
        <v>278</v>
      </c>
      <c r="E1067" s="69"/>
      <c r="F1067" s="69"/>
      <c r="G1067" s="72"/>
      <c r="H1067" s="69"/>
      <c r="I1067" s="69"/>
      <c r="J1067" s="71" t="s">
        <v>23</v>
      </c>
      <c r="K1067" s="73" t="s">
        <v>898</v>
      </c>
      <c r="L1067" s="139"/>
    </row>
    <row r="1068" spans="1:12" s="74" customFormat="1" ht="20.25" x14ac:dyDescent="0.3">
      <c r="A1068" s="70"/>
      <c r="B1068" s="166" t="s">
        <v>897</v>
      </c>
      <c r="C1068" s="139" t="s">
        <v>901</v>
      </c>
      <c r="D1068" s="139"/>
      <c r="E1068" s="75"/>
      <c r="F1068" s="75"/>
      <c r="G1068" s="76"/>
      <c r="H1068" s="75"/>
      <c r="I1068" s="75"/>
      <c r="J1068" s="71" t="s">
        <v>1097</v>
      </c>
      <c r="K1068" s="139" t="s">
        <v>899</v>
      </c>
      <c r="L1068" s="139"/>
    </row>
    <row r="1069" spans="1:12" s="74" customFormat="1" ht="20.25" x14ac:dyDescent="0.3">
      <c r="A1069" s="70"/>
      <c r="B1069" s="166" t="s">
        <v>915</v>
      </c>
      <c r="C1069" s="139" t="s">
        <v>268</v>
      </c>
      <c r="D1069" s="139"/>
      <c r="E1069" s="75"/>
      <c r="F1069" s="75"/>
      <c r="G1069" s="76"/>
      <c r="H1069" s="75"/>
      <c r="I1069" s="75"/>
      <c r="J1069" s="71" t="s">
        <v>306</v>
      </c>
      <c r="K1069" s="73" t="s">
        <v>462</v>
      </c>
      <c r="L1069" s="73"/>
    </row>
    <row r="1070" spans="1:12" s="74" customFormat="1" ht="20.25" x14ac:dyDescent="0.3">
      <c r="A1070" s="70"/>
      <c r="B1070" s="155" t="s">
        <v>149</v>
      </c>
      <c r="C1070" s="71"/>
      <c r="D1070" s="139"/>
      <c r="E1070" s="75"/>
      <c r="F1070" s="75"/>
      <c r="G1070" s="76"/>
      <c r="H1070" s="75"/>
      <c r="I1070" s="75"/>
      <c r="J1070" s="71"/>
      <c r="K1070" s="73" t="s">
        <v>344</v>
      </c>
      <c r="L1070" s="73"/>
    </row>
    <row r="1071" spans="1:12" s="74" customFormat="1" ht="20.25" x14ac:dyDescent="0.3">
      <c r="A1071" s="70"/>
      <c r="B1071" s="155" t="s">
        <v>91</v>
      </c>
      <c r="C1071" s="71"/>
      <c r="D1071" s="139"/>
      <c r="E1071" s="75"/>
      <c r="F1071" s="75"/>
      <c r="G1071" s="76"/>
      <c r="H1071" s="75"/>
      <c r="I1071" s="75"/>
      <c r="J1071" s="71"/>
      <c r="K1071" s="73"/>
      <c r="L1071" s="73"/>
    </row>
    <row r="1072" spans="1:12" s="74" customFormat="1" ht="20.25" x14ac:dyDescent="0.3">
      <c r="A1072" s="77"/>
      <c r="B1072" s="78" t="s">
        <v>26</v>
      </c>
      <c r="C1072" s="79"/>
      <c r="D1072" s="158"/>
      <c r="E1072" s="80"/>
      <c r="F1072" s="80"/>
      <c r="G1072" s="81"/>
      <c r="H1072" s="80"/>
      <c r="I1072" s="80"/>
      <c r="J1072" s="79"/>
      <c r="K1072" s="82"/>
      <c r="L1072" s="82"/>
    </row>
    <row r="1073" spans="1:23" s="74" customFormat="1" ht="20.25" x14ac:dyDescent="0.3">
      <c r="A1073" s="88"/>
      <c r="C1073" s="88"/>
      <c r="D1073" s="163"/>
      <c r="E1073" s="97"/>
      <c r="F1073" s="97"/>
      <c r="G1073" s="97"/>
      <c r="H1073" s="97"/>
      <c r="I1073" s="97"/>
      <c r="J1073" s="88"/>
      <c r="K1073" s="88"/>
      <c r="L1073" s="88"/>
    </row>
    <row r="1074" spans="1:23" s="74" customFormat="1" ht="20.25" x14ac:dyDescent="0.3">
      <c r="A1074" s="88"/>
      <c r="C1074" s="88"/>
      <c r="D1074" s="163"/>
      <c r="E1074" s="97"/>
      <c r="F1074" s="97"/>
      <c r="G1074" s="97"/>
      <c r="H1074" s="97"/>
      <c r="I1074" s="97"/>
      <c r="J1074" s="88"/>
      <c r="K1074" s="88"/>
      <c r="L1074" s="88"/>
    </row>
    <row r="1075" spans="1:23" s="74" customFormat="1" ht="20.25" x14ac:dyDescent="0.3">
      <c r="A1075" s="88"/>
      <c r="C1075" s="88"/>
      <c r="D1075" s="163"/>
      <c r="E1075" s="97"/>
      <c r="F1075" s="97"/>
      <c r="G1075" s="97"/>
      <c r="H1075" s="97"/>
      <c r="I1075" s="97"/>
      <c r="J1075" s="88"/>
      <c r="K1075" s="88"/>
      <c r="L1075" s="88"/>
    </row>
    <row r="1076" spans="1:23" s="140" customFormat="1" ht="20.25" x14ac:dyDescent="0.3">
      <c r="A1076" s="361" t="s">
        <v>28</v>
      </c>
      <c r="B1076" s="361"/>
      <c r="C1076" s="361"/>
      <c r="D1076" s="361"/>
      <c r="E1076" s="361"/>
      <c r="F1076" s="361"/>
      <c r="G1076" s="361"/>
      <c r="H1076" s="361"/>
      <c r="I1076" s="361"/>
      <c r="J1076" s="361"/>
      <c r="K1076" s="361"/>
      <c r="L1076" s="361"/>
    </row>
    <row r="1077" spans="1:23" s="140" customFormat="1" ht="20.25" x14ac:dyDescent="0.3">
      <c r="A1077" s="361" t="s">
        <v>86</v>
      </c>
      <c r="B1077" s="361"/>
      <c r="C1077" s="361"/>
      <c r="D1077" s="361"/>
      <c r="E1077" s="361"/>
      <c r="F1077" s="361"/>
      <c r="G1077" s="361"/>
      <c r="H1077" s="361"/>
      <c r="I1077" s="361"/>
      <c r="J1077" s="361"/>
      <c r="K1077" s="361"/>
      <c r="L1077" s="361"/>
    </row>
    <row r="1078" spans="1:23" s="140" customFormat="1" ht="20.25" x14ac:dyDescent="0.3">
      <c r="A1078" s="361" t="s">
        <v>29</v>
      </c>
      <c r="B1078" s="361"/>
      <c r="C1078" s="361"/>
      <c r="D1078" s="361"/>
      <c r="E1078" s="361"/>
      <c r="F1078" s="361"/>
      <c r="G1078" s="361"/>
      <c r="H1078" s="361"/>
      <c r="I1078" s="361"/>
      <c r="J1078" s="361"/>
      <c r="K1078" s="361"/>
      <c r="L1078" s="361"/>
    </row>
    <row r="1079" spans="1:23" s="140" customFormat="1" ht="20.25" x14ac:dyDescent="0.3">
      <c r="A1079" s="74" t="s">
        <v>1</v>
      </c>
      <c r="B1079" s="74"/>
      <c r="C1079" s="74"/>
      <c r="D1079" s="88"/>
      <c r="E1079" s="88"/>
      <c r="F1079" s="88"/>
      <c r="G1079" s="88"/>
      <c r="H1079" s="88"/>
      <c r="I1079" s="88"/>
      <c r="J1079" s="88"/>
      <c r="K1079" s="88"/>
      <c r="L1079" s="89" t="s">
        <v>30</v>
      </c>
      <c r="W1079" s="142"/>
    </row>
    <row r="1080" spans="1:23" s="140" customFormat="1" ht="20.25" x14ac:dyDescent="0.3">
      <c r="A1080" s="74" t="s">
        <v>3</v>
      </c>
      <c r="B1080" s="74"/>
      <c r="C1080" s="74"/>
      <c r="D1080" s="88"/>
      <c r="E1080" s="88"/>
      <c r="F1080" s="88"/>
      <c r="G1080" s="88"/>
      <c r="H1080" s="88"/>
      <c r="I1080" s="88"/>
      <c r="J1080" s="88"/>
      <c r="K1080" s="88"/>
      <c r="L1080" s="88"/>
    </row>
    <row r="1081" spans="1:23" s="140" customFormat="1" ht="21" customHeight="1" x14ac:dyDescent="0.3">
      <c r="A1081" s="74" t="s">
        <v>4</v>
      </c>
      <c r="B1081" s="74"/>
      <c r="C1081" s="74"/>
      <c r="D1081" s="74"/>
      <c r="E1081" s="74"/>
      <c r="F1081" s="74"/>
      <c r="G1081" s="74"/>
      <c r="H1081" s="74"/>
      <c r="I1081" s="74"/>
      <c r="J1081" s="74"/>
      <c r="K1081" s="74"/>
      <c r="L1081" s="88"/>
    </row>
    <row r="1082" spans="1:23" s="140" customFormat="1" ht="17.25" customHeight="1" x14ac:dyDescent="0.3">
      <c r="A1082" s="74" t="s">
        <v>5</v>
      </c>
      <c r="B1082" s="74"/>
      <c r="C1082" s="74"/>
      <c r="D1082" s="74"/>
      <c r="E1082" s="74"/>
      <c r="F1082" s="74"/>
      <c r="G1082" s="74"/>
      <c r="H1082" s="74"/>
      <c r="I1082" s="74"/>
      <c r="J1082" s="74"/>
      <c r="K1082" s="74"/>
      <c r="L1082" s="74"/>
    </row>
    <row r="1083" spans="1:23" s="140" customFormat="1" ht="20.25" x14ac:dyDescent="0.3">
      <c r="A1083" s="362" t="s">
        <v>6</v>
      </c>
      <c r="B1083" s="362" t="s">
        <v>7</v>
      </c>
      <c r="C1083" s="362" t="s">
        <v>8</v>
      </c>
      <c r="D1083" s="90" t="s">
        <v>9</v>
      </c>
      <c r="E1083" s="364"/>
      <c r="F1083" s="364"/>
      <c r="G1083" s="364"/>
      <c r="H1083" s="364"/>
      <c r="I1083" s="365"/>
      <c r="J1083" s="85" t="s">
        <v>10</v>
      </c>
      <c r="K1083" s="362" t="s">
        <v>11</v>
      </c>
      <c r="L1083" s="362" t="s">
        <v>12</v>
      </c>
    </row>
    <row r="1084" spans="1:23" s="140" customFormat="1" ht="36" customHeight="1" x14ac:dyDescent="0.3">
      <c r="A1084" s="363"/>
      <c r="B1084" s="363"/>
      <c r="C1084" s="363"/>
      <c r="D1084" s="92" t="s">
        <v>13</v>
      </c>
      <c r="E1084" s="93" t="s">
        <v>835</v>
      </c>
      <c r="F1084" s="93" t="s">
        <v>836</v>
      </c>
      <c r="G1084" s="93" t="s">
        <v>16</v>
      </c>
      <c r="H1084" s="93" t="s">
        <v>261</v>
      </c>
      <c r="I1084" s="93" t="s">
        <v>18</v>
      </c>
      <c r="J1084" s="91" t="s">
        <v>19</v>
      </c>
      <c r="K1084" s="363"/>
      <c r="L1084" s="363"/>
    </row>
    <row r="1085" spans="1:23" s="74" customFormat="1" ht="20.25" x14ac:dyDescent="0.3">
      <c r="A1085" s="83">
        <v>100</v>
      </c>
      <c r="B1085" s="152" t="s">
        <v>895</v>
      </c>
      <c r="C1085" s="138" t="s">
        <v>407</v>
      </c>
      <c r="D1085" s="85" t="s">
        <v>7</v>
      </c>
      <c r="E1085" s="133"/>
      <c r="F1085" s="133"/>
      <c r="G1085" s="302">
        <v>1000000</v>
      </c>
      <c r="H1085" s="302">
        <v>1000000</v>
      </c>
      <c r="I1085" s="302">
        <v>1000000</v>
      </c>
      <c r="J1085" s="95" t="s">
        <v>20</v>
      </c>
      <c r="K1085" s="87" t="s">
        <v>268</v>
      </c>
      <c r="L1085" s="87" t="s">
        <v>21</v>
      </c>
    </row>
    <row r="1086" spans="1:23" s="74" customFormat="1" ht="20.25" x14ac:dyDescent="0.3">
      <c r="A1086" s="70"/>
      <c r="B1086" s="166" t="s">
        <v>896</v>
      </c>
      <c r="C1086" s="139" t="s">
        <v>900</v>
      </c>
      <c r="D1086" s="71" t="s">
        <v>278</v>
      </c>
      <c r="E1086" s="69"/>
      <c r="F1086" s="69"/>
      <c r="G1086" s="72"/>
      <c r="H1086" s="69"/>
      <c r="I1086" s="69"/>
      <c r="J1086" s="71" t="s">
        <v>23</v>
      </c>
      <c r="K1086" s="73" t="s">
        <v>898</v>
      </c>
      <c r="L1086" s="139"/>
    </row>
    <row r="1087" spans="1:23" s="74" customFormat="1" ht="20.25" x14ac:dyDescent="0.3">
      <c r="A1087" s="70"/>
      <c r="B1087" s="166" t="s">
        <v>897</v>
      </c>
      <c r="C1087" s="139" t="s">
        <v>901</v>
      </c>
      <c r="D1087" s="139"/>
      <c r="E1087" s="75"/>
      <c r="F1087" s="75"/>
      <c r="G1087" s="76"/>
      <c r="H1087" s="75"/>
      <c r="I1087" s="75"/>
      <c r="J1087" s="71" t="s">
        <v>1097</v>
      </c>
      <c r="K1087" s="139" t="s">
        <v>899</v>
      </c>
      <c r="L1087" s="139"/>
    </row>
    <row r="1088" spans="1:23" s="74" customFormat="1" ht="20.25" x14ac:dyDescent="0.3">
      <c r="A1088" s="70"/>
      <c r="B1088" s="166" t="s">
        <v>916</v>
      </c>
      <c r="C1088" s="139" t="s">
        <v>268</v>
      </c>
      <c r="D1088" s="139"/>
      <c r="E1088" s="75"/>
      <c r="F1088" s="75"/>
      <c r="G1088" s="76"/>
      <c r="H1088" s="75"/>
      <c r="I1088" s="75"/>
      <c r="J1088" s="71" t="s">
        <v>306</v>
      </c>
      <c r="K1088" s="73" t="s">
        <v>462</v>
      </c>
      <c r="L1088" s="73"/>
    </row>
    <row r="1089" spans="1:12" s="74" customFormat="1" ht="20.25" x14ac:dyDescent="0.3">
      <c r="A1089" s="70"/>
      <c r="B1089" s="155" t="s">
        <v>149</v>
      </c>
      <c r="C1089" s="71"/>
      <c r="D1089" s="139"/>
      <c r="E1089" s="75"/>
      <c r="F1089" s="75"/>
      <c r="G1089" s="76"/>
      <c r="H1089" s="75"/>
      <c r="I1089" s="75"/>
      <c r="J1089" s="71"/>
      <c r="K1089" s="73" t="s">
        <v>344</v>
      </c>
      <c r="L1089" s="73"/>
    </row>
    <row r="1090" spans="1:12" s="74" customFormat="1" ht="20.25" x14ac:dyDescent="0.3">
      <c r="A1090" s="70"/>
      <c r="B1090" s="155" t="s">
        <v>91</v>
      </c>
      <c r="C1090" s="71"/>
      <c r="D1090" s="139"/>
      <c r="E1090" s="75"/>
      <c r="F1090" s="75"/>
      <c r="G1090" s="76"/>
      <c r="H1090" s="75"/>
      <c r="I1090" s="75"/>
      <c r="J1090" s="71"/>
      <c r="K1090" s="73"/>
      <c r="L1090" s="73"/>
    </row>
    <row r="1091" spans="1:12" s="74" customFormat="1" ht="20.25" x14ac:dyDescent="0.3">
      <c r="A1091" s="77"/>
      <c r="B1091" s="78" t="s">
        <v>26</v>
      </c>
      <c r="C1091" s="79"/>
      <c r="D1091" s="158"/>
      <c r="E1091" s="80"/>
      <c r="F1091" s="80"/>
      <c r="G1091" s="81"/>
      <c r="H1091" s="80"/>
      <c r="I1091" s="80"/>
      <c r="J1091" s="79"/>
      <c r="K1091" s="82"/>
      <c r="L1091" s="82"/>
    </row>
    <row r="1092" spans="1:12" s="74" customFormat="1" ht="20.25" x14ac:dyDescent="0.3">
      <c r="A1092" s="83">
        <v>101</v>
      </c>
      <c r="B1092" s="152" t="s">
        <v>947</v>
      </c>
      <c r="C1092" s="138" t="s">
        <v>273</v>
      </c>
      <c r="D1092" s="176" t="s">
        <v>954</v>
      </c>
      <c r="E1092" s="133"/>
      <c r="F1092" s="133"/>
      <c r="G1092" s="302">
        <v>9176000</v>
      </c>
      <c r="H1092" s="302">
        <v>9176000</v>
      </c>
      <c r="I1092" s="302">
        <v>9176000</v>
      </c>
      <c r="J1092" s="95" t="s">
        <v>20</v>
      </c>
      <c r="K1092" s="73" t="s">
        <v>22</v>
      </c>
      <c r="L1092" s="87" t="s">
        <v>21</v>
      </c>
    </row>
    <row r="1093" spans="1:12" s="74" customFormat="1" ht="20.25" x14ac:dyDescent="0.3">
      <c r="A1093" s="70"/>
      <c r="B1093" s="166" t="s">
        <v>948</v>
      </c>
      <c r="C1093" s="139" t="s">
        <v>274</v>
      </c>
      <c r="D1093" s="178" t="s">
        <v>953</v>
      </c>
      <c r="E1093" s="69"/>
      <c r="F1093" s="69"/>
      <c r="G1093" s="72"/>
      <c r="H1093" s="69"/>
      <c r="I1093" s="69"/>
      <c r="J1093" s="71" t="s">
        <v>23</v>
      </c>
      <c r="K1093" s="73" t="s">
        <v>24</v>
      </c>
      <c r="L1093" s="139"/>
    </row>
    <row r="1094" spans="1:12" s="74" customFormat="1" ht="20.25" x14ac:dyDescent="0.3">
      <c r="A1094" s="70"/>
      <c r="B1094" s="166" t="s">
        <v>949</v>
      </c>
      <c r="C1094" s="139" t="s">
        <v>275</v>
      </c>
      <c r="D1094" s="178" t="s">
        <v>955</v>
      </c>
      <c r="E1094" s="75"/>
      <c r="F1094" s="75"/>
      <c r="G1094" s="76"/>
      <c r="H1094" s="75"/>
      <c r="I1094" s="75"/>
      <c r="J1094" s="71" t="s">
        <v>1097</v>
      </c>
      <c r="K1094" s="139"/>
      <c r="L1094" s="139"/>
    </row>
    <row r="1095" spans="1:12" s="74" customFormat="1" ht="20.25" x14ac:dyDescent="0.3">
      <c r="A1095" s="70"/>
      <c r="B1095" s="166" t="s">
        <v>957</v>
      </c>
      <c r="C1095" s="139"/>
      <c r="D1095" s="178" t="s">
        <v>956</v>
      </c>
      <c r="E1095" s="75"/>
      <c r="F1095" s="75"/>
      <c r="G1095" s="76"/>
      <c r="H1095" s="75"/>
      <c r="I1095" s="75"/>
      <c r="J1095" s="71" t="s">
        <v>306</v>
      </c>
      <c r="K1095" s="73"/>
      <c r="L1095" s="73"/>
    </row>
    <row r="1096" spans="1:12" s="74" customFormat="1" ht="20.25" x14ac:dyDescent="0.3">
      <c r="A1096" s="70"/>
      <c r="B1096" s="155" t="s">
        <v>950</v>
      </c>
      <c r="C1096" s="71"/>
      <c r="D1096" s="178" t="s">
        <v>368</v>
      </c>
      <c r="E1096" s="75"/>
      <c r="F1096" s="75"/>
      <c r="G1096" s="76"/>
      <c r="H1096" s="75"/>
      <c r="I1096" s="75"/>
      <c r="J1096" s="71"/>
      <c r="K1096" s="73"/>
      <c r="L1096" s="73"/>
    </row>
    <row r="1097" spans="1:12" s="74" customFormat="1" ht="20.25" x14ac:dyDescent="0.3">
      <c r="A1097" s="70"/>
      <c r="B1097" s="69" t="s">
        <v>951</v>
      </c>
      <c r="C1097" s="71"/>
      <c r="D1097" s="139"/>
      <c r="E1097" s="75"/>
      <c r="F1097" s="75"/>
      <c r="G1097" s="76"/>
      <c r="H1097" s="75"/>
      <c r="I1097" s="75"/>
      <c r="J1097" s="71"/>
      <c r="K1097" s="73"/>
      <c r="L1097" s="73"/>
    </row>
    <row r="1098" spans="1:12" s="74" customFormat="1" ht="20.25" x14ac:dyDescent="0.3">
      <c r="A1098" s="70"/>
      <c r="B1098" s="69" t="s">
        <v>952</v>
      </c>
      <c r="C1098" s="71"/>
      <c r="D1098" s="139"/>
      <c r="E1098" s="75"/>
      <c r="F1098" s="75"/>
      <c r="G1098" s="76"/>
      <c r="H1098" s="75"/>
      <c r="I1098" s="75"/>
      <c r="J1098" s="71"/>
      <c r="K1098" s="73"/>
      <c r="L1098" s="73"/>
    </row>
    <row r="1099" spans="1:12" s="74" customFormat="1" ht="20.25" x14ac:dyDescent="0.3">
      <c r="A1099" s="70"/>
      <c r="B1099" s="69" t="s">
        <v>149</v>
      </c>
      <c r="C1099" s="71"/>
      <c r="D1099" s="139"/>
      <c r="E1099" s="75"/>
      <c r="F1099" s="75"/>
      <c r="G1099" s="76"/>
      <c r="H1099" s="75"/>
      <c r="I1099" s="75"/>
      <c r="J1099" s="71"/>
      <c r="K1099" s="73"/>
      <c r="L1099" s="73"/>
    </row>
    <row r="1100" spans="1:12" s="74" customFormat="1" ht="20.25" x14ac:dyDescent="0.3">
      <c r="A1100" s="70"/>
      <c r="B1100" s="69" t="s">
        <v>91</v>
      </c>
      <c r="C1100" s="71"/>
      <c r="D1100" s="139"/>
      <c r="E1100" s="75"/>
      <c r="F1100" s="75"/>
      <c r="G1100" s="76"/>
      <c r="H1100" s="75"/>
      <c r="I1100" s="75"/>
      <c r="J1100" s="71"/>
      <c r="K1100" s="73"/>
      <c r="L1100" s="73"/>
    </row>
    <row r="1101" spans="1:12" s="74" customFormat="1" ht="20.25" x14ac:dyDescent="0.3">
      <c r="A1101" s="77"/>
      <c r="B1101" s="78" t="s">
        <v>26</v>
      </c>
      <c r="C1101" s="78"/>
      <c r="D1101" s="158"/>
      <c r="E1101" s="80"/>
      <c r="F1101" s="80"/>
      <c r="G1101" s="81"/>
      <c r="H1101" s="80"/>
      <c r="I1101" s="80"/>
      <c r="J1101" s="80"/>
      <c r="K1101" s="134"/>
      <c r="L1101" s="82"/>
    </row>
    <row r="1102" spans="1:12" s="140" customFormat="1" ht="20.25" x14ac:dyDescent="0.3">
      <c r="A1102" s="361" t="s">
        <v>28</v>
      </c>
      <c r="B1102" s="361"/>
      <c r="C1102" s="361"/>
      <c r="D1102" s="361"/>
      <c r="E1102" s="361"/>
      <c r="F1102" s="361"/>
      <c r="G1102" s="361"/>
      <c r="H1102" s="361"/>
      <c r="I1102" s="361"/>
      <c r="J1102" s="361"/>
      <c r="K1102" s="361"/>
      <c r="L1102" s="361"/>
    </row>
    <row r="1103" spans="1:12" s="140" customFormat="1" ht="20.25" x14ac:dyDescent="0.3">
      <c r="A1103" s="361" t="s">
        <v>86</v>
      </c>
      <c r="B1103" s="361"/>
      <c r="C1103" s="361"/>
      <c r="D1103" s="361"/>
      <c r="E1103" s="361"/>
      <c r="F1103" s="361"/>
      <c r="G1103" s="361"/>
      <c r="H1103" s="361"/>
      <c r="I1103" s="361"/>
      <c r="J1103" s="361"/>
      <c r="K1103" s="361"/>
      <c r="L1103" s="361"/>
    </row>
    <row r="1104" spans="1:12" s="140" customFormat="1" ht="20.25" x14ac:dyDescent="0.3">
      <c r="A1104" s="361" t="s">
        <v>29</v>
      </c>
      <c r="B1104" s="361"/>
      <c r="C1104" s="361"/>
      <c r="D1104" s="361"/>
      <c r="E1104" s="361"/>
      <c r="F1104" s="361"/>
      <c r="G1104" s="361"/>
      <c r="H1104" s="361"/>
      <c r="I1104" s="361"/>
      <c r="J1104" s="361"/>
      <c r="K1104" s="361"/>
      <c r="L1104" s="361"/>
    </row>
    <row r="1105" spans="1:23" s="140" customFormat="1" ht="20.25" x14ac:dyDescent="0.3">
      <c r="A1105" s="74" t="s">
        <v>1</v>
      </c>
      <c r="B1105" s="74"/>
      <c r="C1105" s="74"/>
      <c r="D1105" s="88"/>
      <c r="E1105" s="88"/>
      <c r="F1105" s="88"/>
      <c r="G1105" s="88"/>
      <c r="H1105" s="88"/>
      <c r="I1105" s="88"/>
      <c r="J1105" s="88"/>
      <c r="K1105" s="88"/>
      <c r="L1105" s="89" t="s">
        <v>30</v>
      </c>
      <c r="W1105" s="142"/>
    </row>
    <row r="1106" spans="1:23" s="140" customFormat="1" ht="20.25" x14ac:dyDescent="0.3">
      <c r="A1106" s="74" t="s">
        <v>3</v>
      </c>
      <c r="B1106" s="74"/>
      <c r="C1106" s="74"/>
      <c r="D1106" s="88"/>
      <c r="E1106" s="88"/>
      <c r="F1106" s="88"/>
      <c r="G1106" s="88"/>
      <c r="H1106" s="88"/>
      <c r="I1106" s="88"/>
      <c r="J1106" s="88"/>
      <c r="K1106" s="88"/>
      <c r="L1106" s="88"/>
    </row>
    <row r="1107" spans="1:23" s="140" customFormat="1" ht="21" customHeight="1" x14ac:dyDescent="0.3">
      <c r="A1107" s="74" t="s">
        <v>4</v>
      </c>
      <c r="B1107" s="74"/>
      <c r="C1107" s="74"/>
      <c r="D1107" s="74"/>
      <c r="E1107" s="74"/>
      <c r="F1107" s="74"/>
      <c r="G1107" s="74"/>
      <c r="H1107" s="74"/>
      <c r="I1107" s="74"/>
      <c r="J1107" s="74"/>
      <c r="K1107" s="74"/>
      <c r="L1107" s="88"/>
    </row>
    <row r="1108" spans="1:23" s="140" customFormat="1" ht="17.25" customHeight="1" x14ac:dyDescent="0.3">
      <c r="A1108" s="74" t="s">
        <v>5</v>
      </c>
      <c r="B1108" s="74"/>
      <c r="C1108" s="74"/>
      <c r="D1108" s="74"/>
      <c r="E1108" s="74"/>
      <c r="F1108" s="74"/>
      <c r="G1108" s="74"/>
      <c r="H1108" s="74"/>
      <c r="I1108" s="74"/>
      <c r="J1108" s="74"/>
      <c r="K1108" s="74"/>
      <c r="L1108" s="74"/>
    </row>
    <row r="1109" spans="1:23" s="140" customFormat="1" ht="20.25" x14ac:dyDescent="0.3">
      <c r="A1109" s="362" t="s">
        <v>6</v>
      </c>
      <c r="B1109" s="362" t="s">
        <v>7</v>
      </c>
      <c r="C1109" s="362" t="s">
        <v>8</v>
      </c>
      <c r="D1109" s="90" t="s">
        <v>9</v>
      </c>
      <c r="E1109" s="364"/>
      <c r="F1109" s="364"/>
      <c r="G1109" s="364"/>
      <c r="H1109" s="364"/>
      <c r="I1109" s="365"/>
      <c r="J1109" s="85" t="s">
        <v>10</v>
      </c>
      <c r="K1109" s="362" t="s">
        <v>11</v>
      </c>
      <c r="L1109" s="362" t="s">
        <v>12</v>
      </c>
    </row>
    <row r="1110" spans="1:23" s="140" customFormat="1" ht="36" customHeight="1" x14ac:dyDescent="0.3">
      <c r="A1110" s="363"/>
      <c r="B1110" s="363"/>
      <c r="C1110" s="363"/>
      <c r="D1110" s="92" t="s">
        <v>13</v>
      </c>
      <c r="E1110" s="93" t="s">
        <v>835</v>
      </c>
      <c r="F1110" s="93" t="s">
        <v>836</v>
      </c>
      <c r="G1110" s="93" t="s">
        <v>16</v>
      </c>
      <c r="H1110" s="93" t="s">
        <v>261</v>
      </c>
      <c r="I1110" s="93" t="s">
        <v>18</v>
      </c>
      <c r="J1110" s="91" t="s">
        <v>19</v>
      </c>
      <c r="K1110" s="363"/>
      <c r="L1110" s="363"/>
    </row>
    <row r="1111" spans="1:23" s="74" customFormat="1" ht="20.25" x14ac:dyDescent="0.3">
      <c r="A1111" s="83">
        <v>102</v>
      </c>
      <c r="B1111" s="152" t="s">
        <v>958</v>
      </c>
      <c r="C1111" s="138" t="s">
        <v>237</v>
      </c>
      <c r="D1111" s="85" t="s">
        <v>972</v>
      </c>
      <c r="E1111" s="133"/>
      <c r="F1111" s="133"/>
      <c r="G1111" s="302">
        <v>8390000</v>
      </c>
      <c r="H1111" s="302">
        <v>8390000</v>
      </c>
      <c r="I1111" s="302">
        <v>8390000</v>
      </c>
      <c r="J1111" s="95" t="s">
        <v>20</v>
      </c>
      <c r="K1111" s="87" t="s">
        <v>973</v>
      </c>
      <c r="L1111" s="87" t="s">
        <v>21</v>
      </c>
    </row>
    <row r="1112" spans="1:23" s="74" customFormat="1" ht="20.25" x14ac:dyDescent="0.3">
      <c r="A1112" s="70"/>
      <c r="B1112" s="166" t="s">
        <v>959</v>
      </c>
      <c r="C1112" s="139" t="s">
        <v>965</v>
      </c>
      <c r="D1112" s="71" t="s">
        <v>976</v>
      </c>
      <c r="E1112" s="69"/>
      <c r="F1112" s="69"/>
      <c r="G1112" s="72"/>
      <c r="H1112" s="69"/>
      <c r="I1112" s="69"/>
      <c r="J1112" s="71" t="s">
        <v>23</v>
      </c>
      <c r="K1112" s="73" t="s">
        <v>974</v>
      </c>
      <c r="L1112" s="139"/>
    </row>
    <row r="1113" spans="1:23" s="74" customFormat="1" ht="20.25" x14ac:dyDescent="0.3">
      <c r="A1113" s="70"/>
      <c r="B1113" s="166" t="s">
        <v>960</v>
      </c>
      <c r="C1113" s="139" t="s">
        <v>966</v>
      </c>
      <c r="D1113" s="139" t="s">
        <v>977</v>
      </c>
      <c r="E1113" s="75"/>
      <c r="F1113" s="75"/>
      <c r="G1113" s="76"/>
      <c r="H1113" s="75"/>
      <c r="I1113" s="75"/>
      <c r="J1113" s="71" t="s">
        <v>1097</v>
      </c>
      <c r="K1113" s="139" t="s">
        <v>975</v>
      </c>
      <c r="L1113" s="139"/>
    </row>
    <row r="1114" spans="1:23" s="74" customFormat="1" ht="20.25" x14ac:dyDescent="0.3">
      <c r="A1114" s="70"/>
      <c r="B1114" s="166" t="s">
        <v>961</v>
      </c>
      <c r="C1114" s="139" t="s">
        <v>967</v>
      </c>
      <c r="D1114" s="139" t="s">
        <v>978</v>
      </c>
      <c r="E1114" s="75"/>
      <c r="F1114" s="75"/>
      <c r="G1114" s="76"/>
      <c r="H1114" s="75"/>
      <c r="I1114" s="75"/>
      <c r="J1114" s="71" t="s">
        <v>306</v>
      </c>
      <c r="K1114" s="73" t="s">
        <v>344</v>
      </c>
      <c r="L1114" s="73"/>
    </row>
    <row r="1115" spans="1:23" s="74" customFormat="1" ht="20.25" x14ac:dyDescent="0.3">
      <c r="A1115" s="70"/>
      <c r="B1115" s="155" t="s">
        <v>962</v>
      </c>
      <c r="C1115" s="71" t="s">
        <v>968</v>
      </c>
      <c r="D1115" s="139" t="s">
        <v>979</v>
      </c>
      <c r="E1115" s="75"/>
      <c r="F1115" s="75"/>
      <c r="G1115" s="76"/>
      <c r="H1115" s="75"/>
      <c r="I1115" s="75"/>
      <c r="J1115" s="71"/>
      <c r="K1115" s="73" t="s">
        <v>204</v>
      </c>
      <c r="L1115" s="73"/>
    </row>
    <row r="1116" spans="1:23" s="74" customFormat="1" ht="20.25" x14ac:dyDescent="0.3">
      <c r="A1116" s="70"/>
      <c r="B1116" s="155" t="s">
        <v>963</v>
      </c>
      <c r="C1116" s="71" t="s">
        <v>969</v>
      </c>
      <c r="D1116" s="139" t="s">
        <v>980</v>
      </c>
      <c r="E1116" s="75"/>
      <c r="F1116" s="75"/>
      <c r="G1116" s="76"/>
      <c r="H1116" s="75"/>
      <c r="I1116" s="75"/>
      <c r="J1116" s="71"/>
      <c r="K1116" s="73"/>
      <c r="L1116" s="73"/>
    </row>
    <row r="1117" spans="1:23" s="74" customFormat="1" ht="20.25" x14ac:dyDescent="0.3">
      <c r="A1117" s="70"/>
      <c r="B1117" s="155" t="s">
        <v>964</v>
      </c>
      <c r="C1117" s="71" t="s">
        <v>970</v>
      </c>
      <c r="D1117" s="139" t="s">
        <v>981</v>
      </c>
      <c r="E1117" s="75"/>
      <c r="F1117" s="75"/>
      <c r="G1117" s="76"/>
      <c r="H1117" s="75"/>
      <c r="I1117" s="75"/>
      <c r="J1117" s="71"/>
      <c r="K1117" s="73"/>
      <c r="L1117" s="73"/>
    </row>
    <row r="1118" spans="1:23" s="74" customFormat="1" ht="20.25" x14ac:dyDescent="0.3">
      <c r="A1118" s="70"/>
      <c r="B1118" s="155" t="s">
        <v>91</v>
      </c>
      <c r="C1118" s="71" t="s">
        <v>971</v>
      </c>
      <c r="D1118" s="139" t="s">
        <v>368</v>
      </c>
      <c r="E1118" s="75"/>
      <c r="F1118" s="75"/>
      <c r="G1118" s="76"/>
      <c r="H1118" s="75"/>
      <c r="I1118" s="75"/>
      <c r="J1118" s="71"/>
      <c r="K1118" s="73"/>
      <c r="L1118" s="73"/>
    </row>
    <row r="1119" spans="1:23" s="74" customFormat="1" ht="20.25" x14ac:dyDescent="0.3">
      <c r="A1119" s="77"/>
      <c r="B1119" s="78" t="s">
        <v>26</v>
      </c>
      <c r="C1119" s="79"/>
      <c r="D1119" s="158"/>
      <c r="E1119" s="80"/>
      <c r="F1119" s="80"/>
      <c r="G1119" s="81"/>
      <c r="H1119" s="80"/>
      <c r="I1119" s="80"/>
      <c r="J1119" s="79"/>
      <c r="K1119" s="82"/>
      <c r="L1119" s="82"/>
    </row>
    <row r="1120" spans="1:23" s="74" customFormat="1" ht="20.25" x14ac:dyDescent="0.3">
      <c r="A1120" s="83">
        <v>103</v>
      </c>
      <c r="B1120" s="152" t="s">
        <v>992</v>
      </c>
      <c r="C1120" s="138" t="s">
        <v>982</v>
      </c>
      <c r="D1120" s="138" t="s">
        <v>989</v>
      </c>
      <c r="E1120" s="133"/>
      <c r="F1120" s="133"/>
      <c r="G1120" s="302">
        <v>500000</v>
      </c>
      <c r="H1120" s="302">
        <v>500000</v>
      </c>
      <c r="I1120" s="302">
        <v>500000</v>
      </c>
      <c r="J1120" s="95" t="s">
        <v>20</v>
      </c>
      <c r="K1120" s="73" t="s">
        <v>268</v>
      </c>
      <c r="L1120" s="87" t="s">
        <v>21</v>
      </c>
    </row>
    <row r="1121" spans="1:23" s="74" customFormat="1" ht="20.25" x14ac:dyDescent="0.3">
      <c r="A1121" s="70"/>
      <c r="B1121" s="166" t="s">
        <v>993</v>
      </c>
      <c r="C1121" s="139" t="s">
        <v>983</v>
      </c>
      <c r="D1121" s="139" t="s">
        <v>990</v>
      </c>
      <c r="E1121" s="69"/>
      <c r="F1121" s="69"/>
      <c r="G1121" s="72"/>
      <c r="H1121" s="69"/>
      <c r="I1121" s="69"/>
      <c r="J1121" s="71" t="s">
        <v>23</v>
      </c>
      <c r="K1121" s="73" t="s">
        <v>986</v>
      </c>
      <c r="L1121" s="139"/>
    </row>
    <row r="1122" spans="1:23" s="74" customFormat="1" ht="20.25" x14ac:dyDescent="0.3">
      <c r="A1122" s="70"/>
      <c r="B1122" s="166" t="s">
        <v>994</v>
      </c>
      <c r="C1122" s="139" t="s">
        <v>984</v>
      </c>
      <c r="D1122" s="139" t="s">
        <v>368</v>
      </c>
      <c r="E1122" s="75"/>
      <c r="F1122" s="75"/>
      <c r="G1122" s="76"/>
      <c r="H1122" s="75"/>
      <c r="I1122" s="75"/>
      <c r="J1122" s="71" t="s">
        <v>1097</v>
      </c>
      <c r="K1122" s="139" t="s">
        <v>987</v>
      </c>
      <c r="L1122" s="139"/>
    </row>
    <row r="1123" spans="1:23" s="74" customFormat="1" ht="20.25" x14ac:dyDescent="0.3">
      <c r="A1123" s="70"/>
      <c r="B1123" s="69" t="s">
        <v>91</v>
      </c>
      <c r="C1123" s="71" t="s">
        <v>985</v>
      </c>
      <c r="D1123" s="139"/>
      <c r="E1123" s="75"/>
      <c r="F1123" s="75"/>
      <c r="G1123" s="76"/>
      <c r="H1123" s="75"/>
      <c r="I1123" s="75"/>
      <c r="J1123" s="71" t="s">
        <v>306</v>
      </c>
      <c r="K1123" s="73" t="s">
        <v>988</v>
      </c>
      <c r="L1123" s="73"/>
    </row>
    <row r="1124" spans="1:23" s="74" customFormat="1" ht="20.25" x14ac:dyDescent="0.3">
      <c r="A1124" s="70"/>
      <c r="B1124" s="69" t="s">
        <v>26</v>
      </c>
      <c r="C1124" s="71"/>
      <c r="D1124" s="139"/>
      <c r="E1124" s="75"/>
      <c r="F1124" s="75"/>
      <c r="G1124" s="76"/>
      <c r="H1124" s="75"/>
      <c r="I1124" s="75"/>
      <c r="J1124" s="71"/>
      <c r="K1124" s="73"/>
      <c r="L1124" s="73"/>
    </row>
    <row r="1125" spans="1:23" s="74" customFormat="1" ht="20.25" x14ac:dyDescent="0.3">
      <c r="A1125" s="70"/>
      <c r="B1125" s="69"/>
      <c r="C1125" s="71"/>
      <c r="D1125" s="139"/>
      <c r="E1125" s="75"/>
      <c r="F1125" s="75"/>
      <c r="G1125" s="76"/>
      <c r="H1125" s="75"/>
      <c r="I1125" s="75"/>
      <c r="J1125" s="71"/>
      <c r="K1125" s="73"/>
      <c r="L1125" s="73"/>
    </row>
    <row r="1126" spans="1:23" s="74" customFormat="1" ht="20.25" x14ac:dyDescent="0.3">
      <c r="A1126" s="70"/>
      <c r="B1126" s="69"/>
      <c r="C1126" s="71"/>
      <c r="D1126" s="139"/>
      <c r="E1126" s="75"/>
      <c r="F1126" s="75"/>
      <c r="G1126" s="76"/>
      <c r="H1126" s="75"/>
      <c r="I1126" s="75"/>
      <c r="J1126" s="71"/>
      <c r="K1126" s="73"/>
      <c r="L1126" s="73"/>
    </row>
    <row r="1127" spans="1:23" s="74" customFormat="1" ht="20.25" x14ac:dyDescent="0.3">
      <c r="A1127" s="77"/>
      <c r="B1127" s="78"/>
      <c r="C1127" s="78"/>
      <c r="D1127" s="158"/>
      <c r="E1127" s="80"/>
      <c r="F1127" s="80"/>
      <c r="G1127" s="81"/>
      <c r="H1127" s="80"/>
      <c r="I1127" s="80"/>
      <c r="J1127" s="80"/>
      <c r="K1127" s="134"/>
      <c r="L1127" s="82"/>
    </row>
    <row r="1128" spans="1:23" s="140" customFormat="1" ht="20.25" x14ac:dyDescent="0.3">
      <c r="A1128" s="361" t="s">
        <v>28</v>
      </c>
      <c r="B1128" s="361"/>
      <c r="C1128" s="361"/>
      <c r="D1128" s="361"/>
      <c r="E1128" s="361"/>
      <c r="F1128" s="361"/>
      <c r="G1128" s="361"/>
      <c r="H1128" s="361"/>
      <c r="I1128" s="361"/>
      <c r="J1128" s="361"/>
      <c r="K1128" s="361"/>
      <c r="L1128" s="361"/>
    </row>
    <row r="1129" spans="1:23" s="140" customFormat="1" ht="20.25" x14ac:dyDescent="0.3">
      <c r="A1129" s="361" t="s">
        <v>86</v>
      </c>
      <c r="B1129" s="361"/>
      <c r="C1129" s="361"/>
      <c r="D1129" s="361"/>
      <c r="E1129" s="361"/>
      <c r="F1129" s="361"/>
      <c r="G1129" s="361"/>
      <c r="H1129" s="361"/>
      <c r="I1129" s="361"/>
      <c r="J1129" s="361"/>
      <c r="K1129" s="361"/>
      <c r="L1129" s="361"/>
    </row>
    <row r="1130" spans="1:23" s="140" customFormat="1" ht="20.25" x14ac:dyDescent="0.3">
      <c r="A1130" s="361" t="s">
        <v>29</v>
      </c>
      <c r="B1130" s="361"/>
      <c r="C1130" s="361"/>
      <c r="D1130" s="361"/>
      <c r="E1130" s="361"/>
      <c r="F1130" s="361"/>
      <c r="G1130" s="361"/>
      <c r="H1130" s="361"/>
      <c r="I1130" s="361"/>
      <c r="J1130" s="361"/>
      <c r="K1130" s="361"/>
      <c r="L1130" s="361"/>
    </row>
    <row r="1131" spans="1:23" s="140" customFormat="1" ht="20.25" x14ac:dyDescent="0.3">
      <c r="A1131" s="74" t="s">
        <v>1</v>
      </c>
      <c r="B1131" s="74"/>
      <c r="C1131" s="74"/>
      <c r="D1131" s="88"/>
      <c r="E1131" s="88"/>
      <c r="F1131" s="88"/>
      <c r="G1131" s="88"/>
      <c r="H1131" s="88"/>
      <c r="I1131" s="88"/>
      <c r="J1131" s="88"/>
      <c r="K1131" s="88"/>
      <c r="L1131" s="89" t="s">
        <v>30</v>
      </c>
      <c r="W1131" s="142"/>
    </row>
    <row r="1132" spans="1:23" s="140" customFormat="1" ht="20.25" x14ac:dyDescent="0.3">
      <c r="A1132" s="74" t="s">
        <v>3</v>
      </c>
      <c r="B1132" s="74"/>
      <c r="C1132" s="74"/>
      <c r="D1132" s="88"/>
      <c r="E1132" s="88"/>
      <c r="F1132" s="88"/>
      <c r="G1132" s="88"/>
      <c r="H1132" s="88"/>
      <c r="I1132" s="88"/>
      <c r="J1132" s="88"/>
      <c r="K1132" s="88"/>
      <c r="L1132" s="88"/>
    </row>
    <row r="1133" spans="1:23" s="140" customFormat="1" ht="21" customHeight="1" x14ac:dyDescent="0.3">
      <c r="A1133" s="74" t="s">
        <v>4</v>
      </c>
      <c r="B1133" s="74"/>
      <c r="C1133" s="74"/>
      <c r="D1133" s="74"/>
      <c r="E1133" s="74"/>
      <c r="F1133" s="74"/>
      <c r="G1133" s="74"/>
      <c r="H1133" s="74"/>
      <c r="I1133" s="74"/>
      <c r="J1133" s="74"/>
      <c r="K1133" s="74"/>
      <c r="L1133" s="88"/>
    </row>
    <row r="1134" spans="1:23" s="140" customFormat="1" ht="17.25" customHeight="1" x14ac:dyDescent="0.3">
      <c r="A1134" s="74" t="s">
        <v>5</v>
      </c>
      <c r="B1134" s="74"/>
      <c r="C1134" s="74"/>
      <c r="D1134" s="74"/>
      <c r="E1134" s="74"/>
      <c r="F1134" s="74"/>
      <c r="G1134" s="74"/>
      <c r="H1134" s="74"/>
      <c r="I1134" s="74"/>
      <c r="J1134" s="74"/>
      <c r="K1134" s="74"/>
      <c r="L1134" s="74"/>
    </row>
    <row r="1135" spans="1:23" s="140" customFormat="1" ht="20.25" x14ac:dyDescent="0.3">
      <c r="A1135" s="362" t="s">
        <v>6</v>
      </c>
      <c r="B1135" s="362" t="s">
        <v>7</v>
      </c>
      <c r="C1135" s="362" t="s">
        <v>8</v>
      </c>
      <c r="D1135" s="90" t="s">
        <v>9</v>
      </c>
      <c r="E1135" s="364"/>
      <c r="F1135" s="364"/>
      <c r="G1135" s="364"/>
      <c r="H1135" s="364"/>
      <c r="I1135" s="365"/>
      <c r="J1135" s="85" t="s">
        <v>10</v>
      </c>
      <c r="K1135" s="362" t="s">
        <v>11</v>
      </c>
      <c r="L1135" s="362" t="s">
        <v>12</v>
      </c>
    </row>
    <row r="1136" spans="1:23" s="140" customFormat="1" ht="36" customHeight="1" x14ac:dyDescent="0.3">
      <c r="A1136" s="363"/>
      <c r="B1136" s="363"/>
      <c r="C1136" s="363"/>
      <c r="D1136" s="92" t="s">
        <v>13</v>
      </c>
      <c r="E1136" s="93" t="s">
        <v>835</v>
      </c>
      <c r="F1136" s="93" t="s">
        <v>836</v>
      </c>
      <c r="G1136" s="93" t="s">
        <v>16</v>
      </c>
      <c r="H1136" s="93" t="s">
        <v>261</v>
      </c>
      <c r="I1136" s="93" t="s">
        <v>18</v>
      </c>
      <c r="J1136" s="91" t="s">
        <v>19</v>
      </c>
      <c r="K1136" s="363"/>
      <c r="L1136" s="363"/>
    </row>
    <row r="1137" spans="1:12" s="74" customFormat="1" ht="20.25" x14ac:dyDescent="0.3">
      <c r="A1137" s="83">
        <v>104</v>
      </c>
      <c r="B1137" s="152" t="s">
        <v>992</v>
      </c>
      <c r="C1137" s="138" t="s">
        <v>982</v>
      </c>
      <c r="D1137" s="138" t="s">
        <v>989</v>
      </c>
      <c r="E1137" s="133"/>
      <c r="F1137" s="133"/>
      <c r="G1137" s="302">
        <v>500000</v>
      </c>
      <c r="H1137" s="302">
        <v>500000</v>
      </c>
      <c r="I1137" s="302">
        <v>500000</v>
      </c>
      <c r="J1137" s="95" t="s">
        <v>20</v>
      </c>
      <c r="K1137" s="73" t="s">
        <v>268</v>
      </c>
      <c r="L1137" s="87" t="s">
        <v>21</v>
      </c>
    </row>
    <row r="1138" spans="1:12" s="74" customFormat="1" ht="20.25" x14ac:dyDescent="0.3">
      <c r="A1138" s="70"/>
      <c r="B1138" s="166" t="s">
        <v>995</v>
      </c>
      <c r="C1138" s="139" t="s">
        <v>983</v>
      </c>
      <c r="D1138" s="139" t="s">
        <v>990</v>
      </c>
      <c r="E1138" s="69"/>
      <c r="F1138" s="69"/>
      <c r="G1138" s="72"/>
      <c r="H1138" s="69"/>
      <c r="I1138" s="69"/>
      <c r="J1138" s="71" t="s">
        <v>23</v>
      </c>
      <c r="K1138" s="73" t="s">
        <v>986</v>
      </c>
      <c r="L1138" s="139"/>
    </row>
    <row r="1139" spans="1:12" s="74" customFormat="1" ht="20.25" x14ac:dyDescent="0.3">
      <c r="A1139" s="70"/>
      <c r="B1139" s="166" t="s">
        <v>996</v>
      </c>
      <c r="C1139" s="139" t="s">
        <v>984</v>
      </c>
      <c r="D1139" s="139" t="s">
        <v>368</v>
      </c>
      <c r="E1139" s="75"/>
      <c r="F1139" s="75"/>
      <c r="G1139" s="76"/>
      <c r="H1139" s="75"/>
      <c r="I1139" s="75"/>
      <c r="J1139" s="71" t="s">
        <v>1097</v>
      </c>
      <c r="K1139" s="139" t="s">
        <v>987</v>
      </c>
      <c r="L1139" s="139"/>
    </row>
    <row r="1140" spans="1:12" s="74" customFormat="1" ht="20.25" x14ac:dyDescent="0.3">
      <c r="A1140" s="70"/>
      <c r="B1140" s="69" t="s">
        <v>91</v>
      </c>
      <c r="C1140" s="71" t="s">
        <v>985</v>
      </c>
      <c r="D1140" s="139"/>
      <c r="E1140" s="75"/>
      <c r="F1140" s="75"/>
      <c r="G1140" s="76"/>
      <c r="H1140" s="75"/>
      <c r="I1140" s="75"/>
      <c r="J1140" s="71" t="s">
        <v>306</v>
      </c>
      <c r="K1140" s="73" t="s">
        <v>988</v>
      </c>
      <c r="L1140" s="73"/>
    </row>
    <row r="1141" spans="1:12" s="74" customFormat="1" ht="20.25" x14ac:dyDescent="0.3">
      <c r="A1141" s="77"/>
      <c r="B1141" s="78" t="s">
        <v>26</v>
      </c>
      <c r="C1141" s="79"/>
      <c r="D1141" s="158"/>
      <c r="E1141" s="80"/>
      <c r="F1141" s="80"/>
      <c r="G1141" s="81"/>
      <c r="H1141" s="80"/>
      <c r="I1141" s="80"/>
      <c r="J1141" s="79"/>
      <c r="K1141" s="82"/>
      <c r="L1141" s="82"/>
    </row>
    <row r="1142" spans="1:12" s="74" customFormat="1" ht="20.25" x14ac:dyDescent="0.3">
      <c r="A1142" s="83">
        <v>105</v>
      </c>
      <c r="B1142" s="152" t="s">
        <v>992</v>
      </c>
      <c r="C1142" s="138" t="s">
        <v>982</v>
      </c>
      <c r="D1142" s="138" t="s">
        <v>989</v>
      </c>
      <c r="E1142" s="133"/>
      <c r="F1142" s="133"/>
      <c r="G1142" s="302">
        <v>500000</v>
      </c>
      <c r="H1142" s="302">
        <v>500000</v>
      </c>
      <c r="I1142" s="302">
        <v>500000</v>
      </c>
      <c r="J1142" s="95" t="s">
        <v>20</v>
      </c>
      <c r="K1142" s="73" t="s">
        <v>268</v>
      </c>
      <c r="L1142" s="87" t="s">
        <v>21</v>
      </c>
    </row>
    <row r="1143" spans="1:12" s="74" customFormat="1" ht="20.25" x14ac:dyDescent="0.3">
      <c r="A1143" s="70"/>
      <c r="B1143" s="166" t="s">
        <v>997</v>
      </c>
      <c r="C1143" s="139" t="s">
        <v>983</v>
      </c>
      <c r="D1143" s="139" t="s">
        <v>990</v>
      </c>
      <c r="E1143" s="69"/>
      <c r="F1143" s="69"/>
      <c r="G1143" s="72"/>
      <c r="H1143" s="69"/>
      <c r="I1143" s="69"/>
      <c r="J1143" s="71" t="s">
        <v>23</v>
      </c>
      <c r="K1143" s="73" t="s">
        <v>986</v>
      </c>
      <c r="L1143" s="139"/>
    </row>
    <row r="1144" spans="1:12" s="74" customFormat="1" ht="20.25" x14ac:dyDescent="0.3">
      <c r="A1144" s="70"/>
      <c r="B1144" s="166" t="s">
        <v>998</v>
      </c>
      <c r="C1144" s="139" t="s">
        <v>984</v>
      </c>
      <c r="D1144" s="139" t="s">
        <v>368</v>
      </c>
      <c r="E1144" s="75"/>
      <c r="F1144" s="75"/>
      <c r="G1144" s="76"/>
      <c r="H1144" s="75"/>
      <c r="I1144" s="75"/>
      <c r="J1144" s="71" t="s">
        <v>1097</v>
      </c>
      <c r="K1144" s="139" t="s">
        <v>987</v>
      </c>
      <c r="L1144" s="139"/>
    </row>
    <row r="1145" spans="1:12" s="74" customFormat="1" ht="20.25" x14ac:dyDescent="0.3">
      <c r="A1145" s="70"/>
      <c r="B1145" s="69" t="s">
        <v>91</v>
      </c>
      <c r="C1145" s="71" t="s">
        <v>985</v>
      </c>
      <c r="D1145" s="139"/>
      <c r="E1145" s="75"/>
      <c r="F1145" s="75"/>
      <c r="G1145" s="76"/>
      <c r="H1145" s="75"/>
      <c r="I1145" s="75"/>
      <c r="J1145" s="71" t="s">
        <v>306</v>
      </c>
      <c r="K1145" s="73" t="s">
        <v>988</v>
      </c>
      <c r="L1145" s="73"/>
    </row>
    <row r="1146" spans="1:12" s="74" customFormat="1" ht="20.25" x14ac:dyDescent="0.3">
      <c r="A1146" s="77"/>
      <c r="B1146" s="78" t="s">
        <v>26</v>
      </c>
      <c r="C1146" s="79"/>
      <c r="D1146" s="158"/>
      <c r="E1146" s="80"/>
      <c r="F1146" s="80"/>
      <c r="G1146" s="81"/>
      <c r="H1146" s="80"/>
      <c r="I1146" s="80"/>
      <c r="J1146" s="79"/>
      <c r="K1146" s="82"/>
      <c r="L1146" s="82"/>
    </row>
    <row r="1147" spans="1:12" s="74" customFormat="1" ht="20.25" x14ac:dyDescent="0.3">
      <c r="A1147" s="83">
        <v>106</v>
      </c>
      <c r="B1147" s="152" t="s">
        <v>992</v>
      </c>
      <c r="C1147" s="138" t="s">
        <v>982</v>
      </c>
      <c r="D1147" s="138" t="s">
        <v>989</v>
      </c>
      <c r="E1147" s="133"/>
      <c r="F1147" s="133"/>
      <c r="G1147" s="302">
        <v>500000</v>
      </c>
      <c r="H1147" s="302">
        <v>500000</v>
      </c>
      <c r="I1147" s="302">
        <v>500000</v>
      </c>
      <c r="J1147" s="95" t="s">
        <v>20</v>
      </c>
      <c r="K1147" s="73" t="s">
        <v>268</v>
      </c>
      <c r="L1147" s="87" t="s">
        <v>21</v>
      </c>
    </row>
    <row r="1148" spans="1:12" s="74" customFormat="1" ht="20.25" x14ac:dyDescent="0.3">
      <c r="A1148" s="70"/>
      <c r="B1148" s="166" t="s">
        <v>999</v>
      </c>
      <c r="C1148" s="139" t="s">
        <v>983</v>
      </c>
      <c r="D1148" s="139" t="s">
        <v>990</v>
      </c>
      <c r="E1148" s="69"/>
      <c r="F1148" s="69"/>
      <c r="G1148" s="72"/>
      <c r="H1148" s="69"/>
      <c r="I1148" s="69"/>
      <c r="J1148" s="71" t="s">
        <v>23</v>
      </c>
      <c r="K1148" s="73" t="s">
        <v>986</v>
      </c>
      <c r="L1148" s="139"/>
    </row>
    <row r="1149" spans="1:12" s="74" customFormat="1" ht="20.25" x14ac:dyDescent="0.3">
      <c r="A1149" s="70"/>
      <c r="B1149" s="166" t="s">
        <v>1000</v>
      </c>
      <c r="C1149" s="139" t="s">
        <v>984</v>
      </c>
      <c r="D1149" s="139" t="s">
        <v>368</v>
      </c>
      <c r="E1149" s="75"/>
      <c r="F1149" s="75"/>
      <c r="G1149" s="76"/>
      <c r="H1149" s="75"/>
      <c r="I1149" s="75"/>
      <c r="J1149" s="71" t="s">
        <v>1097</v>
      </c>
      <c r="K1149" s="139" t="s">
        <v>987</v>
      </c>
      <c r="L1149" s="139"/>
    </row>
    <row r="1150" spans="1:12" s="74" customFormat="1" ht="20.25" x14ac:dyDescent="0.3">
      <c r="A1150" s="70"/>
      <c r="B1150" s="69" t="s">
        <v>91</v>
      </c>
      <c r="C1150" s="71" t="s">
        <v>985</v>
      </c>
      <c r="D1150" s="139"/>
      <c r="E1150" s="75"/>
      <c r="F1150" s="75"/>
      <c r="G1150" s="76"/>
      <c r="H1150" s="75"/>
      <c r="I1150" s="75"/>
      <c r="J1150" s="71" t="s">
        <v>306</v>
      </c>
      <c r="K1150" s="73" t="s">
        <v>988</v>
      </c>
      <c r="L1150" s="73"/>
    </row>
    <row r="1151" spans="1:12" s="74" customFormat="1" ht="20.25" x14ac:dyDescent="0.3">
      <c r="A1151" s="77"/>
      <c r="B1151" s="78" t="s">
        <v>26</v>
      </c>
      <c r="C1151" s="79"/>
      <c r="D1151" s="158"/>
      <c r="E1151" s="80"/>
      <c r="F1151" s="80"/>
      <c r="G1151" s="81"/>
      <c r="H1151" s="80"/>
      <c r="I1151" s="80"/>
      <c r="J1151" s="79"/>
      <c r="K1151" s="82"/>
      <c r="L1151" s="82"/>
    </row>
    <row r="1152" spans="1:12" s="74" customFormat="1" ht="20.25" x14ac:dyDescent="0.3">
      <c r="A1152" s="88"/>
      <c r="C1152" s="88"/>
      <c r="D1152" s="163"/>
      <c r="E1152" s="97"/>
      <c r="F1152" s="97"/>
      <c r="G1152" s="97"/>
      <c r="H1152" s="97"/>
      <c r="I1152" s="97"/>
      <c r="J1152" s="88"/>
      <c r="K1152" s="88"/>
      <c r="L1152" s="88"/>
    </row>
    <row r="1153" spans="1:23" s="74" customFormat="1" ht="20.25" x14ac:dyDescent="0.3">
      <c r="A1153" s="88"/>
      <c r="C1153" s="88"/>
      <c r="D1153" s="163"/>
      <c r="E1153" s="97"/>
      <c r="F1153" s="97"/>
      <c r="G1153" s="97"/>
      <c r="H1153" s="97"/>
      <c r="I1153" s="97"/>
      <c r="J1153" s="88"/>
      <c r="K1153" s="88"/>
      <c r="L1153" s="88"/>
    </row>
    <row r="1154" spans="1:23" s="140" customFormat="1" ht="20.25" x14ac:dyDescent="0.3">
      <c r="A1154" s="361" t="s">
        <v>28</v>
      </c>
      <c r="B1154" s="361"/>
      <c r="C1154" s="361"/>
      <c r="D1154" s="361"/>
      <c r="E1154" s="361"/>
      <c r="F1154" s="361"/>
      <c r="G1154" s="361"/>
      <c r="H1154" s="361"/>
      <c r="I1154" s="361"/>
      <c r="J1154" s="361"/>
      <c r="K1154" s="361"/>
      <c r="L1154" s="361"/>
    </row>
    <row r="1155" spans="1:23" s="140" customFormat="1" ht="20.25" x14ac:dyDescent="0.3">
      <c r="A1155" s="361" t="s">
        <v>86</v>
      </c>
      <c r="B1155" s="361"/>
      <c r="C1155" s="361"/>
      <c r="D1155" s="361"/>
      <c r="E1155" s="361"/>
      <c r="F1155" s="361"/>
      <c r="G1155" s="361"/>
      <c r="H1155" s="361"/>
      <c r="I1155" s="361"/>
      <c r="J1155" s="361"/>
      <c r="K1155" s="361"/>
      <c r="L1155" s="361"/>
    </row>
    <row r="1156" spans="1:23" s="140" customFormat="1" ht="20.25" x14ac:dyDescent="0.3">
      <c r="A1156" s="361" t="s">
        <v>29</v>
      </c>
      <c r="B1156" s="361"/>
      <c r="C1156" s="361"/>
      <c r="D1156" s="361"/>
      <c r="E1156" s="361"/>
      <c r="F1156" s="361"/>
      <c r="G1156" s="361"/>
      <c r="H1156" s="361"/>
      <c r="I1156" s="361"/>
      <c r="J1156" s="361"/>
      <c r="K1156" s="361"/>
      <c r="L1156" s="361"/>
    </row>
    <row r="1157" spans="1:23" s="140" customFormat="1" ht="20.25" x14ac:dyDescent="0.3">
      <c r="A1157" s="74" t="s">
        <v>1</v>
      </c>
      <c r="B1157" s="74"/>
      <c r="C1157" s="74"/>
      <c r="D1157" s="88"/>
      <c r="E1157" s="88"/>
      <c r="F1157" s="88"/>
      <c r="G1157" s="88"/>
      <c r="H1157" s="88"/>
      <c r="I1157" s="88"/>
      <c r="J1157" s="88"/>
      <c r="K1157" s="88"/>
      <c r="L1157" s="89" t="s">
        <v>30</v>
      </c>
      <c r="W1157" s="142"/>
    </row>
    <row r="1158" spans="1:23" s="140" customFormat="1" ht="20.25" x14ac:dyDescent="0.3">
      <c r="A1158" s="74" t="s">
        <v>3</v>
      </c>
      <c r="B1158" s="74"/>
      <c r="C1158" s="74"/>
      <c r="D1158" s="88"/>
      <c r="E1158" s="88"/>
      <c r="F1158" s="88"/>
      <c r="G1158" s="88"/>
      <c r="H1158" s="88"/>
      <c r="I1158" s="88"/>
      <c r="J1158" s="88"/>
      <c r="K1158" s="88"/>
      <c r="L1158" s="88"/>
    </row>
    <row r="1159" spans="1:23" s="140" customFormat="1" ht="21" customHeight="1" x14ac:dyDescent="0.3">
      <c r="A1159" s="74" t="s">
        <v>4</v>
      </c>
      <c r="B1159" s="74"/>
      <c r="C1159" s="74"/>
      <c r="D1159" s="74"/>
      <c r="E1159" s="74"/>
      <c r="F1159" s="74"/>
      <c r="G1159" s="74"/>
      <c r="H1159" s="74"/>
      <c r="I1159" s="74"/>
      <c r="J1159" s="74"/>
      <c r="K1159" s="74"/>
      <c r="L1159" s="88"/>
    </row>
    <row r="1160" spans="1:23" s="140" customFormat="1" ht="17.25" customHeight="1" x14ac:dyDescent="0.3">
      <c r="A1160" s="74" t="s">
        <v>5</v>
      </c>
      <c r="B1160" s="74"/>
      <c r="C1160" s="74"/>
      <c r="D1160" s="74"/>
      <c r="E1160" s="74"/>
      <c r="F1160" s="74"/>
      <c r="G1160" s="74"/>
      <c r="H1160" s="74"/>
      <c r="I1160" s="74"/>
      <c r="J1160" s="74"/>
      <c r="K1160" s="74"/>
      <c r="L1160" s="74"/>
    </row>
    <row r="1161" spans="1:23" s="140" customFormat="1" ht="20.25" x14ac:dyDescent="0.3">
      <c r="A1161" s="362" t="s">
        <v>6</v>
      </c>
      <c r="B1161" s="362" t="s">
        <v>7</v>
      </c>
      <c r="C1161" s="362" t="s">
        <v>8</v>
      </c>
      <c r="D1161" s="90" t="s">
        <v>9</v>
      </c>
      <c r="E1161" s="364"/>
      <c r="F1161" s="364"/>
      <c r="G1161" s="364"/>
      <c r="H1161" s="364"/>
      <c r="I1161" s="365"/>
      <c r="J1161" s="85" t="s">
        <v>10</v>
      </c>
      <c r="K1161" s="362" t="s">
        <v>11</v>
      </c>
      <c r="L1161" s="362" t="s">
        <v>12</v>
      </c>
    </row>
    <row r="1162" spans="1:23" s="140" customFormat="1" ht="36" customHeight="1" x14ac:dyDescent="0.3">
      <c r="A1162" s="363"/>
      <c r="B1162" s="363"/>
      <c r="C1162" s="363"/>
      <c r="D1162" s="92" t="s">
        <v>13</v>
      </c>
      <c r="E1162" s="93" t="s">
        <v>835</v>
      </c>
      <c r="F1162" s="93" t="s">
        <v>836</v>
      </c>
      <c r="G1162" s="93" t="s">
        <v>16</v>
      </c>
      <c r="H1162" s="93" t="s">
        <v>261</v>
      </c>
      <c r="I1162" s="93" t="s">
        <v>18</v>
      </c>
      <c r="J1162" s="91" t="s">
        <v>19</v>
      </c>
      <c r="K1162" s="363"/>
      <c r="L1162" s="363"/>
    </row>
    <row r="1163" spans="1:23" s="74" customFormat="1" ht="20.25" x14ac:dyDescent="0.3">
      <c r="A1163" s="83">
        <v>107</v>
      </c>
      <c r="B1163" s="152" t="s">
        <v>992</v>
      </c>
      <c r="C1163" s="138" t="s">
        <v>982</v>
      </c>
      <c r="D1163" s="138" t="s">
        <v>989</v>
      </c>
      <c r="E1163" s="133"/>
      <c r="F1163" s="133"/>
      <c r="G1163" s="302">
        <v>500000</v>
      </c>
      <c r="H1163" s="302">
        <v>500000</v>
      </c>
      <c r="I1163" s="302">
        <v>500000</v>
      </c>
      <c r="J1163" s="95" t="s">
        <v>20</v>
      </c>
      <c r="K1163" s="73" t="s">
        <v>268</v>
      </c>
      <c r="L1163" s="87" t="s">
        <v>21</v>
      </c>
    </row>
    <row r="1164" spans="1:23" s="74" customFormat="1" ht="20.25" x14ac:dyDescent="0.3">
      <c r="A1164" s="70"/>
      <c r="B1164" s="166" t="s">
        <v>1001</v>
      </c>
      <c r="C1164" s="139" t="s">
        <v>983</v>
      </c>
      <c r="D1164" s="139" t="s">
        <v>990</v>
      </c>
      <c r="E1164" s="69"/>
      <c r="F1164" s="69"/>
      <c r="G1164" s="72"/>
      <c r="H1164" s="69"/>
      <c r="I1164" s="69"/>
      <c r="J1164" s="71" t="s">
        <v>23</v>
      </c>
      <c r="K1164" s="73" t="s">
        <v>986</v>
      </c>
      <c r="L1164" s="139"/>
    </row>
    <row r="1165" spans="1:23" s="74" customFormat="1" ht="20.25" x14ac:dyDescent="0.3">
      <c r="A1165" s="70"/>
      <c r="B1165" s="166" t="s">
        <v>105</v>
      </c>
      <c r="C1165" s="139" t="s">
        <v>984</v>
      </c>
      <c r="D1165" s="139" t="s">
        <v>368</v>
      </c>
      <c r="E1165" s="75"/>
      <c r="F1165" s="75"/>
      <c r="G1165" s="76"/>
      <c r="H1165" s="75"/>
      <c r="I1165" s="75"/>
      <c r="J1165" s="71" t="s">
        <v>1097</v>
      </c>
      <c r="K1165" s="139" t="s">
        <v>987</v>
      </c>
      <c r="L1165" s="139"/>
    </row>
    <row r="1166" spans="1:23" s="74" customFormat="1" ht="20.25" x14ac:dyDescent="0.3">
      <c r="A1166" s="70"/>
      <c r="B1166" s="69" t="s">
        <v>91</v>
      </c>
      <c r="C1166" s="71" t="s">
        <v>985</v>
      </c>
      <c r="D1166" s="139"/>
      <c r="E1166" s="75"/>
      <c r="F1166" s="75"/>
      <c r="G1166" s="76"/>
      <c r="H1166" s="75"/>
      <c r="I1166" s="75"/>
      <c r="J1166" s="71" t="s">
        <v>306</v>
      </c>
      <c r="K1166" s="73" t="s">
        <v>988</v>
      </c>
      <c r="L1166" s="73"/>
    </row>
    <row r="1167" spans="1:23" s="74" customFormat="1" ht="20.25" x14ac:dyDescent="0.3">
      <c r="A1167" s="77"/>
      <c r="B1167" s="78" t="s">
        <v>26</v>
      </c>
      <c r="C1167" s="79"/>
      <c r="D1167" s="158"/>
      <c r="E1167" s="80"/>
      <c r="F1167" s="80"/>
      <c r="G1167" s="81"/>
      <c r="H1167" s="80"/>
      <c r="I1167" s="80"/>
      <c r="J1167" s="79"/>
      <c r="K1167" s="82"/>
      <c r="L1167" s="82"/>
    </row>
    <row r="1168" spans="1:23" s="74" customFormat="1" ht="20.25" x14ac:dyDescent="0.3">
      <c r="A1168" s="83">
        <v>108</v>
      </c>
      <c r="B1168" s="152" t="s">
        <v>992</v>
      </c>
      <c r="C1168" s="138" t="s">
        <v>982</v>
      </c>
      <c r="D1168" s="138" t="s">
        <v>989</v>
      </c>
      <c r="E1168" s="133"/>
      <c r="F1168" s="133"/>
      <c r="G1168" s="302">
        <v>500000</v>
      </c>
      <c r="H1168" s="302">
        <v>500000</v>
      </c>
      <c r="I1168" s="302">
        <v>500000</v>
      </c>
      <c r="J1168" s="95" t="s">
        <v>20</v>
      </c>
      <c r="K1168" s="73" t="s">
        <v>268</v>
      </c>
      <c r="L1168" s="87" t="s">
        <v>21</v>
      </c>
    </row>
    <row r="1169" spans="1:23" s="74" customFormat="1" ht="20.25" x14ac:dyDescent="0.3">
      <c r="A1169" s="70"/>
      <c r="B1169" s="166" t="s">
        <v>1002</v>
      </c>
      <c r="C1169" s="139" t="s">
        <v>983</v>
      </c>
      <c r="D1169" s="139" t="s">
        <v>990</v>
      </c>
      <c r="E1169" s="69"/>
      <c r="F1169" s="69"/>
      <c r="G1169" s="72"/>
      <c r="H1169" s="69"/>
      <c r="I1169" s="69"/>
      <c r="J1169" s="71" t="s">
        <v>23</v>
      </c>
      <c r="K1169" s="73" t="s">
        <v>986</v>
      </c>
      <c r="L1169" s="139"/>
    </row>
    <row r="1170" spans="1:23" s="74" customFormat="1" ht="20.25" x14ac:dyDescent="0.3">
      <c r="A1170" s="70"/>
      <c r="B1170" s="166" t="s">
        <v>1003</v>
      </c>
      <c r="C1170" s="139" t="s">
        <v>984</v>
      </c>
      <c r="D1170" s="139" t="s">
        <v>368</v>
      </c>
      <c r="E1170" s="75"/>
      <c r="F1170" s="75"/>
      <c r="G1170" s="76"/>
      <c r="H1170" s="75"/>
      <c r="I1170" s="75"/>
      <c r="J1170" s="71" t="s">
        <v>1097</v>
      </c>
      <c r="K1170" s="139" t="s">
        <v>987</v>
      </c>
      <c r="L1170" s="139"/>
    </row>
    <row r="1171" spans="1:23" s="74" customFormat="1" ht="20.25" x14ac:dyDescent="0.3">
      <c r="A1171" s="70"/>
      <c r="B1171" s="69" t="s">
        <v>91</v>
      </c>
      <c r="C1171" s="71" t="s">
        <v>985</v>
      </c>
      <c r="D1171" s="139"/>
      <c r="E1171" s="75"/>
      <c r="F1171" s="75"/>
      <c r="G1171" s="76"/>
      <c r="H1171" s="75"/>
      <c r="I1171" s="75"/>
      <c r="J1171" s="71" t="s">
        <v>306</v>
      </c>
      <c r="K1171" s="73" t="s">
        <v>988</v>
      </c>
      <c r="L1171" s="73"/>
    </row>
    <row r="1172" spans="1:23" s="74" customFormat="1" ht="20.25" x14ac:dyDescent="0.3">
      <c r="A1172" s="77"/>
      <c r="B1172" s="78" t="s">
        <v>26</v>
      </c>
      <c r="C1172" s="79"/>
      <c r="D1172" s="158"/>
      <c r="E1172" s="80"/>
      <c r="F1172" s="80"/>
      <c r="G1172" s="81"/>
      <c r="H1172" s="80"/>
      <c r="I1172" s="80"/>
      <c r="J1172" s="79"/>
      <c r="K1172" s="82"/>
      <c r="L1172" s="82"/>
    </row>
    <row r="1173" spans="1:23" s="74" customFormat="1" ht="20.25" x14ac:dyDescent="0.3">
      <c r="A1173" s="83">
        <v>109</v>
      </c>
      <c r="B1173" s="152" t="s">
        <v>992</v>
      </c>
      <c r="C1173" s="138" t="s">
        <v>982</v>
      </c>
      <c r="D1173" s="138" t="s">
        <v>989</v>
      </c>
      <c r="E1173" s="133"/>
      <c r="F1173" s="133"/>
      <c r="G1173" s="302">
        <v>500000</v>
      </c>
      <c r="H1173" s="302">
        <v>500000</v>
      </c>
      <c r="I1173" s="302">
        <v>500000</v>
      </c>
      <c r="J1173" s="95" t="s">
        <v>20</v>
      </c>
      <c r="K1173" s="73" t="s">
        <v>268</v>
      </c>
      <c r="L1173" s="87" t="s">
        <v>21</v>
      </c>
    </row>
    <row r="1174" spans="1:23" s="74" customFormat="1" ht="20.25" x14ac:dyDescent="0.3">
      <c r="A1174" s="70"/>
      <c r="B1174" s="166" t="s">
        <v>1004</v>
      </c>
      <c r="C1174" s="139" t="s">
        <v>983</v>
      </c>
      <c r="D1174" s="139" t="s">
        <v>990</v>
      </c>
      <c r="E1174" s="69"/>
      <c r="F1174" s="69"/>
      <c r="G1174" s="72"/>
      <c r="H1174" s="69"/>
      <c r="I1174" s="69"/>
      <c r="J1174" s="71" t="s">
        <v>23</v>
      </c>
      <c r="K1174" s="73" t="s">
        <v>986</v>
      </c>
      <c r="L1174" s="139"/>
    </row>
    <row r="1175" spans="1:23" s="74" customFormat="1" ht="20.25" x14ac:dyDescent="0.3">
      <c r="A1175" s="70"/>
      <c r="B1175" s="166" t="s">
        <v>1005</v>
      </c>
      <c r="C1175" s="139" t="s">
        <v>984</v>
      </c>
      <c r="D1175" s="139" t="s">
        <v>368</v>
      </c>
      <c r="E1175" s="75"/>
      <c r="F1175" s="75"/>
      <c r="G1175" s="76"/>
      <c r="H1175" s="75"/>
      <c r="I1175" s="75"/>
      <c r="J1175" s="71" t="s">
        <v>1097</v>
      </c>
      <c r="K1175" s="139" t="s">
        <v>987</v>
      </c>
      <c r="L1175" s="139"/>
    </row>
    <row r="1176" spans="1:23" s="74" customFormat="1" ht="20.25" x14ac:dyDescent="0.3">
      <c r="A1176" s="70"/>
      <c r="B1176" s="69" t="s">
        <v>91</v>
      </c>
      <c r="C1176" s="71" t="s">
        <v>985</v>
      </c>
      <c r="D1176" s="139"/>
      <c r="E1176" s="75"/>
      <c r="F1176" s="75"/>
      <c r="G1176" s="76"/>
      <c r="H1176" s="75"/>
      <c r="I1176" s="75"/>
      <c r="J1176" s="71" t="s">
        <v>306</v>
      </c>
      <c r="K1176" s="73" t="s">
        <v>988</v>
      </c>
      <c r="L1176" s="73"/>
    </row>
    <row r="1177" spans="1:23" s="74" customFormat="1" ht="20.25" x14ac:dyDescent="0.3">
      <c r="A1177" s="77"/>
      <c r="B1177" s="78" t="s">
        <v>26</v>
      </c>
      <c r="C1177" s="79"/>
      <c r="D1177" s="158"/>
      <c r="E1177" s="80"/>
      <c r="F1177" s="80"/>
      <c r="G1177" s="81"/>
      <c r="H1177" s="80"/>
      <c r="I1177" s="80"/>
      <c r="J1177" s="79"/>
      <c r="K1177" s="82"/>
      <c r="L1177" s="82"/>
    </row>
    <row r="1178" spans="1:23" s="74" customFormat="1" ht="20.25" x14ac:dyDescent="0.3">
      <c r="A1178" s="88"/>
      <c r="C1178" s="88"/>
      <c r="D1178" s="163"/>
      <c r="E1178" s="97"/>
      <c r="F1178" s="97"/>
      <c r="G1178" s="97"/>
      <c r="H1178" s="97"/>
      <c r="I1178" s="97"/>
      <c r="J1178" s="88"/>
      <c r="K1178" s="88"/>
      <c r="L1178" s="88"/>
    </row>
    <row r="1179" spans="1:23" s="74" customFormat="1" ht="20.25" x14ac:dyDescent="0.3">
      <c r="A1179" s="88"/>
      <c r="C1179" s="88"/>
      <c r="D1179" s="163"/>
      <c r="E1179" s="97"/>
      <c r="F1179" s="97"/>
      <c r="G1179" s="97"/>
      <c r="H1179" s="97"/>
      <c r="I1179" s="97"/>
      <c r="J1179" s="88"/>
      <c r="K1179" s="88"/>
      <c r="L1179" s="88"/>
    </row>
    <row r="1180" spans="1:23" s="140" customFormat="1" ht="20.25" x14ac:dyDescent="0.3">
      <c r="A1180" s="361" t="s">
        <v>28</v>
      </c>
      <c r="B1180" s="361"/>
      <c r="C1180" s="361"/>
      <c r="D1180" s="361"/>
      <c r="E1180" s="361"/>
      <c r="F1180" s="361"/>
      <c r="G1180" s="361"/>
      <c r="H1180" s="361"/>
      <c r="I1180" s="361"/>
      <c r="J1180" s="361"/>
      <c r="K1180" s="361"/>
      <c r="L1180" s="361"/>
    </row>
    <row r="1181" spans="1:23" s="140" customFormat="1" ht="20.25" x14ac:dyDescent="0.3">
      <c r="A1181" s="361" t="s">
        <v>86</v>
      </c>
      <c r="B1181" s="361"/>
      <c r="C1181" s="361"/>
      <c r="D1181" s="361"/>
      <c r="E1181" s="361"/>
      <c r="F1181" s="361"/>
      <c r="G1181" s="361"/>
      <c r="H1181" s="361"/>
      <c r="I1181" s="361"/>
      <c r="J1181" s="361"/>
      <c r="K1181" s="361"/>
      <c r="L1181" s="361"/>
    </row>
    <row r="1182" spans="1:23" s="140" customFormat="1" ht="20.25" x14ac:dyDescent="0.3">
      <c r="A1182" s="361" t="s">
        <v>29</v>
      </c>
      <c r="B1182" s="361"/>
      <c r="C1182" s="361"/>
      <c r="D1182" s="361"/>
      <c r="E1182" s="361"/>
      <c r="F1182" s="361"/>
      <c r="G1182" s="361"/>
      <c r="H1182" s="361"/>
      <c r="I1182" s="361"/>
      <c r="J1182" s="361"/>
      <c r="K1182" s="361"/>
      <c r="L1182" s="361"/>
    </row>
    <row r="1183" spans="1:23" s="140" customFormat="1" ht="20.25" x14ac:dyDescent="0.3">
      <c r="A1183" s="74" t="s">
        <v>1</v>
      </c>
      <c r="B1183" s="74"/>
      <c r="C1183" s="74"/>
      <c r="D1183" s="88"/>
      <c r="E1183" s="88"/>
      <c r="F1183" s="88"/>
      <c r="G1183" s="88"/>
      <c r="H1183" s="88"/>
      <c r="I1183" s="88"/>
      <c r="J1183" s="88"/>
      <c r="K1183" s="88"/>
      <c r="L1183" s="89" t="s">
        <v>30</v>
      </c>
      <c r="W1183" s="142"/>
    </row>
    <row r="1184" spans="1:23" s="140" customFormat="1" ht="20.25" x14ac:dyDescent="0.3">
      <c r="A1184" s="74" t="s">
        <v>3</v>
      </c>
      <c r="B1184" s="74"/>
      <c r="C1184" s="74"/>
      <c r="D1184" s="88"/>
      <c r="E1184" s="88"/>
      <c r="F1184" s="88"/>
      <c r="G1184" s="88"/>
      <c r="H1184" s="88"/>
      <c r="I1184" s="88"/>
      <c r="J1184" s="88"/>
      <c r="K1184" s="88"/>
      <c r="L1184" s="88"/>
    </row>
    <row r="1185" spans="1:12" s="140" customFormat="1" ht="21" customHeight="1" x14ac:dyDescent="0.3">
      <c r="A1185" s="74" t="s">
        <v>4</v>
      </c>
      <c r="B1185" s="74"/>
      <c r="C1185" s="74"/>
      <c r="D1185" s="74"/>
      <c r="E1185" s="74"/>
      <c r="F1185" s="74"/>
      <c r="G1185" s="74"/>
      <c r="H1185" s="74"/>
      <c r="I1185" s="74"/>
      <c r="J1185" s="74"/>
      <c r="K1185" s="74"/>
      <c r="L1185" s="88"/>
    </row>
    <row r="1186" spans="1:12" s="140" customFormat="1" ht="17.25" customHeight="1" x14ac:dyDescent="0.3">
      <c r="A1186" s="74" t="s">
        <v>5</v>
      </c>
      <c r="B1186" s="74"/>
      <c r="C1186" s="74"/>
      <c r="D1186" s="74"/>
      <c r="E1186" s="74"/>
      <c r="F1186" s="74"/>
      <c r="G1186" s="74"/>
      <c r="H1186" s="74"/>
      <c r="I1186" s="74"/>
      <c r="J1186" s="74"/>
      <c r="K1186" s="74"/>
      <c r="L1186" s="74"/>
    </row>
    <row r="1187" spans="1:12" s="140" customFormat="1" ht="20.25" x14ac:dyDescent="0.3">
      <c r="A1187" s="362" t="s">
        <v>6</v>
      </c>
      <c r="B1187" s="362" t="s">
        <v>7</v>
      </c>
      <c r="C1187" s="362" t="s">
        <v>8</v>
      </c>
      <c r="D1187" s="90" t="s">
        <v>9</v>
      </c>
      <c r="E1187" s="364"/>
      <c r="F1187" s="364"/>
      <c r="G1187" s="364"/>
      <c r="H1187" s="364"/>
      <c r="I1187" s="365"/>
      <c r="J1187" s="85" t="s">
        <v>10</v>
      </c>
      <c r="K1187" s="362" t="s">
        <v>11</v>
      </c>
      <c r="L1187" s="362" t="s">
        <v>12</v>
      </c>
    </row>
    <row r="1188" spans="1:12" s="140" customFormat="1" ht="36" customHeight="1" x14ac:dyDescent="0.3">
      <c r="A1188" s="363"/>
      <c r="B1188" s="363"/>
      <c r="C1188" s="363"/>
      <c r="D1188" s="92" t="s">
        <v>13</v>
      </c>
      <c r="E1188" s="93" t="s">
        <v>835</v>
      </c>
      <c r="F1188" s="93" t="s">
        <v>836</v>
      </c>
      <c r="G1188" s="93" t="s">
        <v>16</v>
      </c>
      <c r="H1188" s="93" t="s">
        <v>261</v>
      </c>
      <c r="I1188" s="93" t="s">
        <v>18</v>
      </c>
      <c r="J1188" s="91" t="s">
        <v>19</v>
      </c>
      <c r="K1188" s="363"/>
      <c r="L1188" s="363"/>
    </row>
    <row r="1189" spans="1:12" s="74" customFormat="1" ht="20.25" x14ac:dyDescent="0.3">
      <c r="A1189" s="83">
        <v>110</v>
      </c>
      <c r="B1189" s="152" t="s">
        <v>992</v>
      </c>
      <c r="C1189" s="138" t="s">
        <v>982</v>
      </c>
      <c r="D1189" s="138" t="s">
        <v>989</v>
      </c>
      <c r="E1189" s="133"/>
      <c r="F1189" s="133"/>
      <c r="G1189" s="302">
        <v>500000</v>
      </c>
      <c r="H1189" s="302">
        <v>500000</v>
      </c>
      <c r="I1189" s="302">
        <v>500000</v>
      </c>
      <c r="J1189" s="95" t="s">
        <v>20</v>
      </c>
      <c r="K1189" s="73" t="s">
        <v>268</v>
      </c>
      <c r="L1189" s="87" t="s">
        <v>21</v>
      </c>
    </row>
    <row r="1190" spans="1:12" s="74" customFormat="1" ht="20.25" x14ac:dyDescent="0.3">
      <c r="A1190" s="70"/>
      <c r="B1190" s="166" t="s">
        <v>1006</v>
      </c>
      <c r="C1190" s="139" t="s">
        <v>983</v>
      </c>
      <c r="D1190" s="139" t="s">
        <v>990</v>
      </c>
      <c r="E1190" s="69"/>
      <c r="F1190" s="69"/>
      <c r="G1190" s="72"/>
      <c r="H1190" s="69"/>
      <c r="I1190" s="69"/>
      <c r="J1190" s="71" t="s">
        <v>23</v>
      </c>
      <c r="K1190" s="73" t="s">
        <v>986</v>
      </c>
      <c r="L1190" s="139"/>
    </row>
    <row r="1191" spans="1:12" s="74" customFormat="1" ht="20.25" x14ac:dyDescent="0.3">
      <c r="A1191" s="70"/>
      <c r="B1191" s="166" t="s">
        <v>1007</v>
      </c>
      <c r="C1191" s="139" t="s">
        <v>984</v>
      </c>
      <c r="D1191" s="139" t="s">
        <v>368</v>
      </c>
      <c r="E1191" s="75"/>
      <c r="F1191" s="75"/>
      <c r="G1191" s="76"/>
      <c r="H1191" s="75"/>
      <c r="I1191" s="75"/>
      <c r="J1191" s="71" t="s">
        <v>1097</v>
      </c>
      <c r="K1191" s="139" t="s">
        <v>987</v>
      </c>
      <c r="L1191" s="139"/>
    </row>
    <row r="1192" spans="1:12" s="74" customFormat="1" ht="20.25" x14ac:dyDescent="0.3">
      <c r="A1192" s="70"/>
      <c r="B1192" s="69" t="s">
        <v>91</v>
      </c>
      <c r="C1192" s="71" t="s">
        <v>985</v>
      </c>
      <c r="D1192" s="139"/>
      <c r="E1192" s="75"/>
      <c r="F1192" s="75"/>
      <c r="G1192" s="76"/>
      <c r="H1192" s="75"/>
      <c r="I1192" s="75"/>
      <c r="J1192" s="71" t="s">
        <v>306</v>
      </c>
      <c r="K1192" s="73" t="s">
        <v>988</v>
      </c>
      <c r="L1192" s="73"/>
    </row>
    <row r="1193" spans="1:12" s="74" customFormat="1" ht="20.25" x14ac:dyDescent="0.3">
      <c r="A1193" s="77"/>
      <c r="B1193" s="78" t="s">
        <v>26</v>
      </c>
      <c r="C1193" s="79"/>
      <c r="D1193" s="158"/>
      <c r="E1193" s="80"/>
      <c r="F1193" s="80"/>
      <c r="G1193" s="81"/>
      <c r="H1193" s="80"/>
      <c r="I1193" s="80"/>
      <c r="J1193" s="79"/>
      <c r="K1193" s="82"/>
      <c r="L1193" s="82"/>
    </row>
    <row r="1194" spans="1:12" s="74" customFormat="1" ht="20.25" x14ac:dyDescent="0.3">
      <c r="A1194" s="83">
        <v>111</v>
      </c>
      <c r="B1194" s="152" t="s">
        <v>992</v>
      </c>
      <c r="C1194" s="138" t="s">
        <v>982</v>
      </c>
      <c r="D1194" s="138" t="s">
        <v>989</v>
      </c>
      <c r="E1194" s="133"/>
      <c r="F1194" s="133"/>
      <c r="G1194" s="302">
        <v>500000</v>
      </c>
      <c r="H1194" s="302">
        <v>500000</v>
      </c>
      <c r="I1194" s="302">
        <v>500000</v>
      </c>
      <c r="J1194" s="95" t="s">
        <v>20</v>
      </c>
      <c r="K1194" s="73" t="s">
        <v>268</v>
      </c>
      <c r="L1194" s="87" t="s">
        <v>21</v>
      </c>
    </row>
    <row r="1195" spans="1:12" s="74" customFormat="1" ht="20.25" x14ac:dyDescent="0.3">
      <c r="A1195" s="70"/>
      <c r="B1195" s="166" t="s">
        <v>1008</v>
      </c>
      <c r="C1195" s="139" t="s">
        <v>983</v>
      </c>
      <c r="D1195" s="139" t="s">
        <v>990</v>
      </c>
      <c r="E1195" s="69"/>
      <c r="F1195" s="69"/>
      <c r="G1195" s="72"/>
      <c r="H1195" s="69"/>
      <c r="I1195" s="69"/>
      <c r="J1195" s="71" t="s">
        <v>23</v>
      </c>
      <c r="K1195" s="73" t="s">
        <v>986</v>
      </c>
      <c r="L1195" s="139"/>
    </row>
    <row r="1196" spans="1:12" s="74" customFormat="1" ht="20.25" x14ac:dyDescent="0.3">
      <c r="A1196" s="70"/>
      <c r="B1196" s="166" t="s">
        <v>1009</v>
      </c>
      <c r="C1196" s="139" t="s">
        <v>984</v>
      </c>
      <c r="D1196" s="139" t="s">
        <v>368</v>
      </c>
      <c r="E1196" s="75"/>
      <c r="F1196" s="75"/>
      <c r="G1196" s="76"/>
      <c r="H1196" s="75"/>
      <c r="I1196" s="75"/>
      <c r="J1196" s="71" t="s">
        <v>1097</v>
      </c>
      <c r="K1196" s="139" t="s">
        <v>987</v>
      </c>
      <c r="L1196" s="139"/>
    </row>
    <row r="1197" spans="1:12" s="74" customFormat="1" ht="20.25" x14ac:dyDescent="0.3">
      <c r="A1197" s="70"/>
      <c r="B1197" s="69" t="s">
        <v>91</v>
      </c>
      <c r="C1197" s="71" t="s">
        <v>985</v>
      </c>
      <c r="D1197" s="139"/>
      <c r="E1197" s="75"/>
      <c r="F1197" s="75"/>
      <c r="G1197" s="76"/>
      <c r="H1197" s="75"/>
      <c r="I1197" s="75"/>
      <c r="J1197" s="71" t="s">
        <v>306</v>
      </c>
      <c r="K1197" s="73" t="s">
        <v>988</v>
      </c>
      <c r="L1197" s="73"/>
    </row>
    <row r="1198" spans="1:12" s="74" customFormat="1" ht="20.25" x14ac:dyDescent="0.3">
      <c r="A1198" s="77"/>
      <c r="B1198" s="78" t="s">
        <v>26</v>
      </c>
      <c r="C1198" s="79"/>
      <c r="D1198" s="158"/>
      <c r="E1198" s="80"/>
      <c r="F1198" s="80"/>
      <c r="G1198" s="81"/>
      <c r="H1198" s="80"/>
      <c r="I1198" s="80"/>
      <c r="J1198" s="79"/>
      <c r="K1198" s="82"/>
      <c r="L1198" s="82"/>
    </row>
    <row r="1199" spans="1:12" s="74" customFormat="1" ht="20.25" x14ac:dyDescent="0.3">
      <c r="A1199" s="83">
        <v>112</v>
      </c>
      <c r="B1199" s="152" t="s">
        <v>992</v>
      </c>
      <c r="C1199" s="138" t="s">
        <v>982</v>
      </c>
      <c r="D1199" s="138" t="s">
        <v>989</v>
      </c>
      <c r="E1199" s="133"/>
      <c r="F1199" s="133"/>
      <c r="G1199" s="302">
        <v>500000</v>
      </c>
      <c r="H1199" s="302">
        <v>500000</v>
      </c>
      <c r="I1199" s="302">
        <v>500000</v>
      </c>
      <c r="J1199" s="95" t="s">
        <v>20</v>
      </c>
      <c r="K1199" s="73" t="s">
        <v>268</v>
      </c>
      <c r="L1199" s="87" t="s">
        <v>21</v>
      </c>
    </row>
    <row r="1200" spans="1:12" s="74" customFormat="1" ht="20.25" x14ac:dyDescent="0.3">
      <c r="A1200" s="70"/>
      <c r="B1200" s="166" t="s">
        <v>1010</v>
      </c>
      <c r="C1200" s="139" t="s">
        <v>983</v>
      </c>
      <c r="D1200" s="139" t="s">
        <v>990</v>
      </c>
      <c r="E1200" s="69"/>
      <c r="F1200" s="69"/>
      <c r="G1200" s="72"/>
      <c r="H1200" s="69"/>
      <c r="I1200" s="69"/>
      <c r="J1200" s="71" t="s">
        <v>23</v>
      </c>
      <c r="K1200" s="73" t="s">
        <v>986</v>
      </c>
      <c r="L1200" s="139"/>
    </row>
    <row r="1201" spans="1:23" s="74" customFormat="1" ht="20.25" x14ac:dyDescent="0.3">
      <c r="A1201" s="70"/>
      <c r="B1201" s="166" t="s">
        <v>1011</v>
      </c>
      <c r="C1201" s="139" t="s">
        <v>984</v>
      </c>
      <c r="D1201" s="139" t="s">
        <v>368</v>
      </c>
      <c r="E1201" s="75"/>
      <c r="F1201" s="75"/>
      <c r="G1201" s="76"/>
      <c r="H1201" s="75"/>
      <c r="I1201" s="75"/>
      <c r="J1201" s="71" t="s">
        <v>1097</v>
      </c>
      <c r="K1201" s="139" t="s">
        <v>987</v>
      </c>
      <c r="L1201" s="139"/>
    </row>
    <row r="1202" spans="1:23" s="74" customFormat="1" ht="20.25" x14ac:dyDescent="0.3">
      <c r="A1202" s="70"/>
      <c r="B1202" s="69" t="s">
        <v>91</v>
      </c>
      <c r="C1202" s="71" t="s">
        <v>985</v>
      </c>
      <c r="D1202" s="139"/>
      <c r="E1202" s="75"/>
      <c r="F1202" s="75"/>
      <c r="G1202" s="76"/>
      <c r="H1202" s="75"/>
      <c r="I1202" s="75"/>
      <c r="J1202" s="71" t="s">
        <v>306</v>
      </c>
      <c r="K1202" s="73" t="s">
        <v>988</v>
      </c>
      <c r="L1202" s="73"/>
    </row>
    <row r="1203" spans="1:23" s="74" customFormat="1" ht="20.25" x14ac:dyDescent="0.3">
      <c r="A1203" s="77"/>
      <c r="B1203" s="78" t="s">
        <v>26</v>
      </c>
      <c r="C1203" s="79"/>
      <c r="D1203" s="158"/>
      <c r="E1203" s="80"/>
      <c r="F1203" s="80"/>
      <c r="G1203" s="81"/>
      <c r="H1203" s="80"/>
      <c r="I1203" s="80"/>
      <c r="J1203" s="79"/>
      <c r="K1203" s="82"/>
      <c r="L1203" s="82"/>
    </row>
    <row r="1204" spans="1:23" s="74" customFormat="1" ht="20.25" x14ac:dyDescent="0.3">
      <c r="A1204" s="88"/>
      <c r="C1204" s="88"/>
      <c r="D1204" s="163"/>
      <c r="E1204" s="97"/>
      <c r="F1204" s="97"/>
      <c r="G1204" s="97"/>
      <c r="H1204" s="97"/>
      <c r="I1204" s="97"/>
      <c r="J1204" s="88"/>
      <c r="K1204" s="88"/>
      <c r="L1204" s="88"/>
    </row>
    <row r="1205" spans="1:23" s="74" customFormat="1" ht="20.25" x14ac:dyDescent="0.3">
      <c r="A1205" s="88"/>
      <c r="C1205" s="88"/>
      <c r="D1205" s="163"/>
      <c r="E1205" s="97"/>
      <c r="F1205" s="97"/>
      <c r="G1205" s="97"/>
      <c r="H1205" s="97"/>
      <c r="I1205" s="97"/>
      <c r="J1205" s="88"/>
      <c r="K1205" s="88"/>
      <c r="L1205" s="88"/>
    </row>
    <row r="1206" spans="1:23" s="140" customFormat="1" ht="20.25" x14ac:dyDescent="0.3">
      <c r="A1206" s="361" t="s">
        <v>28</v>
      </c>
      <c r="B1206" s="361"/>
      <c r="C1206" s="361"/>
      <c r="D1206" s="361"/>
      <c r="E1206" s="361"/>
      <c r="F1206" s="361"/>
      <c r="G1206" s="361"/>
      <c r="H1206" s="361"/>
      <c r="I1206" s="361"/>
      <c r="J1206" s="361"/>
      <c r="K1206" s="361"/>
      <c r="L1206" s="361"/>
    </row>
    <row r="1207" spans="1:23" s="140" customFormat="1" ht="20.25" x14ac:dyDescent="0.3">
      <c r="A1207" s="361" t="s">
        <v>86</v>
      </c>
      <c r="B1207" s="361"/>
      <c r="C1207" s="361"/>
      <c r="D1207" s="361"/>
      <c r="E1207" s="361"/>
      <c r="F1207" s="361"/>
      <c r="G1207" s="361"/>
      <c r="H1207" s="361"/>
      <c r="I1207" s="361"/>
      <c r="J1207" s="361"/>
      <c r="K1207" s="361"/>
      <c r="L1207" s="361"/>
    </row>
    <row r="1208" spans="1:23" s="140" customFormat="1" ht="20.25" x14ac:dyDescent="0.3">
      <c r="A1208" s="361" t="s">
        <v>29</v>
      </c>
      <c r="B1208" s="361"/>
      <c r="C1208" s="361"/>
      <c r="D1208" s="361"/>
      <c r="E1208" s="361"/>
      <c r="F1208" s="361"/>
      <c r="G1208" s="361"/>
      <c r="H1208" s="361"/>
      <c r="I1208" s="361"/>
      <c r="J1208" s="361"/>
      <c r="K1208" s="361"/>
      <c r="L1208" s="361"/>
    </row>
    <row r="1209" spans="1:23" s="140" customFormat="1" ht="20.25" x14ac:dyDescent="0.3">
      <c r="A1209" s="74" t="s">
        <v>1</v>
      </c>
      <c r="B1209" s="74"/>
      <c r="C1209" s="74"/>
      <c r="D1209" s="88"/>
      <c r="E1209" s="88"/>
      <c r="F1209" s="88"/>
      <c r="G1209" s="88"/>
      <c r="H1209" s="88"/>
      <c r="I1209" s="88"/>
      <c r="J1209" s="88"/>
      <c r="K1209" s="88"/>
      <c r="L1209" s="89" t="s">
        <v>30</v>
      </c>
      <c r="W1209" s="142"/>
    </row>
    <row r="1210" spans="1:23" s="140" customFormat="1" ht="20.25" x14ac:dyDescent="0.3">
      <c r="A1210" s="74" t="s">
        <v>3</v>
      </c>
      <c r="B1210" s="74"/>
      <c r="C1210" s="74"/>
      <c r="D1210" s="88"/>
      <c r="E1210" s="88"/>
      <c r="F1210" s="88"/>
      <c r="G1210" s="88"/>
      <c r="H1210" s="88"/>
      <c r="I1210" s="88"/>
      <c r="J1210" s="88"/>
      <c r="K1210" s="88"/>
      <c r="L1210" s="88"/>
    </row>
    <row r="1211" spans="1:23" s="140" customFormat="1" ht="21" customHeight="1" x14ac:dyDescent="0.3">
      <c r="A1211" s="74" t="s">
        <v>4</v>
      </c>
      <c r="B1211" s="74"/>
      <c r="C1211" s="74"/>
      <c r="D1211" s="74"/>
      <c r="E1211" s="74"/>
      <c r="F1211" s="74"/>
      <c r="G1211" s="74"/>
      <c r="H1211" s="74"/>
      <c r="I1211" s="74"/>
      <c r="J1211" s="74"/>
      <c r="K1211" s="74"/>
      <c r="L1211" s="88"/>
    </row>
    <row r="1212" spans="1:23" s="140" customFormat="1" ht="17.25" customHeight="1" x14ac:dyDescent="0.3">
      <c r="A1212" s="74" t="s">
        <v>5</v>
      </c>
      <c r="B1212" s="74"/>
      <c r="C1212" s="74"/>
      <c r="D1212" s="74"/>
      <c r="E1212" s="74"/>
      <c r="F1212" s="74"/>
      <c r="G1212" s="74"/>
      <c r="H1212" s="74"/>
      <c r="I1212" s="74"/>
      <c r="J1212" s="74"/>
      <c r="K1212" s="74"/>
      <c r="L1212" s="74"/>
    </row>
    <row r="1213" spans="1:23" s="140" customFormat="1" ht="20.25" x14ac:dyDescent="0.3">
      <c r="A1213" s="362" t="s">
        <v>6</v>
      </c>
      <c r="B1213" s="362" t="s">
        <v>7</v>
      </c>
      <c r="C1213" s="362" t="s">
        <v>8</v>
      </c>
      <c r="D1213" s="90" t="s">
        <v>9</v>
      </c>
      <c r="E1213" s="364"/>
      <c r="F1213" s="364"/>
      <c r="G1213" s="364"/>
      <c r="H1213" s="364"/>
      <c r="I1213" s="365"/>
      <c r="J1213" s="85" t="s">
        <v>10</v>
      </c>
      <c r="K1213" s="362" t="s">
        <v>11</v>
      </c>
      <c r="L1213" s="362" t="s">
        <v>12</v>
      </c>
    </row>
    <row r="1214" spans="1:23" s="140" customFormat="1" ht="36" customHeight="1" x14ac:dyDescent="0.3">
      <c r="A1214" s="363"/>
      <c r="B1214" s="363"/>
      <c r="C1214" s="363"/>
      <c r="D1214" s="92" t="s">
        <v>13</v>
      </c>
      <c r="E1214" s="93" t="s">
        <v>835</v>
      </c>
      <c r="F1214" s="93" t="s">
        <v>836</v>
      </c>
      <c r="G1214" s="93" t="s">
        <v>16</v>
      </c>
      <c r="H1214" s="93" t="s">
        <v>261</v>
      </c>
      <c r="I1214" s="93" t="s">
        <v>18</v>
      </c>
      <c r="J1214" s="91" t="s">
        <v>19</v>
      </c>
      <c r="K1214" s="363"/>
      <c r="L1214" s="363"/>
    </row>
    <row r="1215" spans="1:23" s="74" customFormat="1" ht="20.25" x14ac:dyDescent="0.3">
      <c r="A1215" s="83">
        <v>113</v>
      </c>
      <c r="B1215" s="152" t="s">
        <v>992</v>
      </c>
      <c r="C1215" s="138" t="s">
        <v>982</v>
      </c>
      <c r="D1215" s="138" t="s">
        <v>989</v>
      </c>
      <c r="E1215" s="133"/>
      <c r="F1215" s="133"/>
      <c r="G1215" s="302">
        <v>500000</v>
      </c>
      <c r="H1215" s="302">
        <v>500000</v>
      </c>
      <c r="I1215" s="302">
        <v>500000</v>
      </c>
      <c r="J1215" s="95" t="s">
        <v>20</v>
      </c>
      <c r="K1215" s="73" t="s">
        <v>268</v>
      </c>
      <c r="L1215" s="87" t="s">
        <v>21</v>
      </c>
    </row>
    <row r="1216" spans="1:23" s="74" customFormat="1" ht="20.25" x14ac:dyDescent="0.3">
      <c r="A1216" s="70"/>
      <c r="B1216" s="166" t="s">
        <v>1012</v>
      </c>
      <c r="C1216" s="139" t="s">
        <v>983</v>
      </c>
      <c r="D1216" s="139" t="s">
        <v>990</v>
      </c>
      <c r="E1216" s="69"/>
      <c r="F1216" s="69"/>
      <c r="G1216" s="72"/>
      <c r="H1216" s="69"/>
      <c r="I1216" s="69"/>
      <c r="J1216" s="71" t="s">
        <v>23</v>
      </c>
      <c r="K1216" s="73" t="s">
        <v>986</v>
      </c>
      <c r="L1216" s="139"/>
    </row>
    <row r="1217" spans="1:12" s="74" customFormat="1" ht="20.25" x14ac:dyDescent="0.3">
      <c r="A1217" s="70"/>
      <c r="B1217" s="166" t="s">
        <v>1013</v>
      </c>
      <c r="C1217" s="139" t="s">
        <v>984</v>
      </c>
      <c r="D1217" s="139" t="s">
        <v>368</v>
      </c>
      <c r="E1217" s="75"/>
      <c r="F1217" s="75"/>
      <c r="G1217" s="76"/>
      <c r="H1217" s="75"/>
      <c r="I1217" s="75"/>
      <c r="J1217" s="71" t="s">
        <v>1097</v>
      </c>
      <c r="K1217" s="139" t="s">
        <v>987</v>
      </c>
      <c r="L1217" s="139"/>
    </row>
    <row r="1218" spans="1:12" s="74" customFormat="1" ht="20.25" x14ac:dyDescent="0.3">
      <c r="A1218" s="70"/>
      <c r="B1218" s="69" t="s">
        <v>91</v>
      </c>
      <c r="C1218" s="71" t="s">
        <v>985</v>
      </c>
      <c r="D1218" s="139"/>
      <c r="E1218" s="75"/>
      <c r="F1218" s="75"/>
      <c r="G1218" s="76"/>
      <c r="H1218" s="75"/>
      <c r="I1218" s="75"/>
      <c r="J1218" s="71" t="s">
        <v>306</v>
      </c>
      <c r="K1218" s="73" t="s">
        <v>988</v>
      </c>
      <c r="L1218" s="73"/>
    </row>
    <row r="1219" spans="1:12" s="74" customFormat="1" ht="20.25" x14ac:dyDescent="0.3">
      <c r="A1219" s="77"/>
      <c r="B1219" s="78" t="s">
        <v>26</v>
      </c>
      <c r="C1219" s="79"/>
      <c r="D1219" s="158"/>
      <c r="E1219" s="80"/>
      <c r="F1219" s="80"/>
      <c r="G1219" s="81"/>
      <c r="H1219" s="80"/>
      <c r="I1219" s="80"/>
      <c r="J1219" s="79"/>
      <c r="K1219" s="82"/>
      <c r="L1219" s="82"/>
    </row>
    <row r="1220" spans="1:12" s="74" customFormat="1" ht="20.25" x14ac:dyDescent="0.3">
      <c r="A1220" s="83">
        <v>114</v>
      </c>
      <c r="B1220" s="152" t="s">
        <v>992</v>
      </c>
      <c r="C1220" s="138" t="s">
        <v>982</v>
      </c>
      <c r="D1220" s="138" t="s">
        <v>989</v>
      </c>
      <c r="E1220" s="133"/>
      <c r="F1220" s="133"/>
      <c r="G1220" s="302">
        <v>500000</v>
      </c>
      <c r="H1220" s="302">
        <v>500000</v>
      </c>
      <c r="I1220" s="302">
        <v>500000</v>
      </c>
      <c r="J1220" s="95" t="s">
        <v>20</v>
      </c>
      <c r="K1220" s="73" t="s">
        <v>268</v>
      </c>
      <c r="L1220" s="87" t="s">
        <v>21</v>
      </c>
    </row>
    <row r="1221" spans="1:12" s="74" customFormat="1" ht="20.25" x14ac:dyDescent="0.3">
      <c r="A1221" s="70"/>
      <c r="B1221" s="166" t="s">
        <v>1014</v>
      </c>
      <c r="C1221" s="139" t="s">
        <v>983</v>
      </c>
      <c r="D1221" s="139" t="s">
        <v>990</v>
      </c>
      <c r="E1221" s="69"/>
      <c r="F1221" s="69"/>
      <c r="G1221" s="72"/>
      <c r="H1221" s="69"/>
      <c r="I1221" s="69"/>
      <c r="J1221" s="71" t="s">
        <v>23</v>
      </c>
      <c r="K1221" s="73" t="s">
        <v>986</v>
      </c>
      <c r="L1221" s="139"/>
    </row>
    <row r="1222" spans="1:12" s="74" customFormat="1" ht="20.25" x14ac:dyDescent="0.3">
      <c r="A1222" s="70"/>
      <c r="B1222" s="166" t="s">
        <v>1015</v>
      </c>
      <c r="C1222" s="139" t="s">
        <v>984</v>
      </c>
      <c r="D1222" s="139" t="s">
        <v>368</v>
      </c>
      <c r="E1222" s="75"/>
      <c r="F1222" s="75"/>
      <c r="G1222" s="76"/>
      <c r="H1222" s="75"/>
      <c r="I1222" s="75"/>
      <c r="J1222" s="71" t="s">
        <v>1097</v>
      </c>
      <c r="K1222" s="139" t="s">
        <v>987</v>
      </c>
      <c r="L1222" s="139"/>
    </row>
    <row r="1223" spans="1:12" s="74" customFormat="1" ht="20.25" x14ac:dyDescent="0.3">
      <c r="A1223" s="70"/>
      <c r="B1223" s="69" t="s">
        <v>91</v>
      </c>
      <c r="C1223" s="71" t="s">
        <v>985</v>
      </c>
      <c r="D1223" s="139"/>
      <c r="E1223" s="75"/>
      <c r="F1223" s="75"/>
      <c r="G1223" s="76"/>
      <c r="H1223" s="75"/>
      <c r="I1223" s="75"/>
      <c r="J1223" s="71" t="s">
        <v>306</v>
      </c>
      <c r="K1223" s="73" t="s">
        <v>988</v>
      </c>
      <c r="L1223" s="73"/>
    </row>
    <row r="1224" spans="1:12" s="74" customFormat="1" ht="20.25" x14ac:dyDescent="0.3">
      <c r="A1224" s="77"/>
      <c r="B1224" s="78" t="s">
        <v>26</v>
      </c>
      <c r="C1224" s="79"/>
      <c r="D1224" s="158"/>
      <c r="E1224" s="80"/>
      <c r="F1224" s="80"/>
      <c r="G1224" s="81"/>
      <c r="H1224" s="80"/>
      <c r="I1224" s="80"/>
      <c r="J1224" s="79"/>
      <c r="K1224" s="82"/>
      <c r="L1224" s="82"/>
    </row>
    <row r="1225" spans="1:12" s="74" customFormat="1" ht="20.25" x14ac:dyDescent="0.3">
      <c r="A1225" s="83">
        <v>115</v>
      </c>
      <c r="B1225" s="152" t="s">
        <v>992</v>
      </c>
      <c r="C1225" s="138" t="s">
        <v>982</v>
      </c>
      <c r="D1225" s="138" t="s">
        <v>989</v>
      </c>
      <c r="E1225" s="133"/>
      <c r="F1225" s="133"/>
      <c r="G1225" s="302">
        <v>500000</v>
      </c>
      <c r="H1225" s="302">
        <v>500000</v>
      </c>
      <c r="I1225" s="302">
        <v>500000</v>
      </c>
      <c r="J1225" s="95" t="s">
        <v>20</v>
      </c>
      <c r="K1225" s="73" t="s">
        <v>268</v>
      </c>
      <c r="L1225" s="87" t="s">
        <v>21</v>
      </c>
    </row>
    <row r="1226" spans="1:12" s="74" customFormat="1" ht="20.25" x14ac:dyDescent="0.3">
      <c r="A1226" s="70"/>
      <c r="B1226" s="166" t="s">
        <v>1016</v>
      </c>
      <c r="C1226" s="139" t="s">
        <v>983</v>
      </c>
      <c r="D1226" s="139" t="s">
        <v>990</v>
      </c>
      <c r="E1226" s="69"/>
      <c r="F1226" s="69"/>
      <c r="G1226" s="72"/>
      <c r="H1226" s="69"/>
      <c r="I1226" s="69"/>
      <c r="J1226" s="71" t="s">
        <v>23</v>
      </c>
      <c r="K1226" s="73" t="s">
        <v>986</v>
      </c>
      <c r="L1226" s="139"/>
    </row>
    <row r="1227" spans="1:12" s="74" customFormat="1" ht="20.25" x14ac:dyDescent="0.3">
      <c r="A1227" s="70"/>
      <c r="B1227" s="166" t="s">
        <v>1017</v>
      </c>
      <c r="C1227" s="139" t="s">
        <v>984</v>
      </c>
      <c r="D1227" s="139" t="s">
        <v>368</v>
      </c>
      <c r="E1227" s="75"/>
      <c r="F1227" s="75"/>
      <c r="G1227" s="76"/>
      <c r="H1227" s="75"/>
      <c r="I1227" s="75"/>
      <c r="J1227" s="71" t="s">
        <v>1097</v>
      </c>
      <c r="K1227" s="139" t="s">
        <v>987</v>
      </c>
      <c r="L1227" s="139"/>
    </row>
    <row r="1228" spans="1:12" s="74" customFormat="1" ht="20.25" x14ac:dyDescent="0.3">
      <c r="A1228" s="70"/>
      <c r="B1228" s="69" t="s">
        <v>91</v>
      </c>
      <c r="C1228" s="71" t="s">
        <v>985</v>
      </c>
      <c r="D1228" s="139"/>
      <c r="E1228" s="75"/>
      <c r="F1228" s="75"/>
      <c r="G1228" s="76"/>
      <c r="H1228" s="75"/>
      <c r="I1228" s="75"/>
      <c r="J1228" s="71" t="s">
        <v>306</v>
      </c>
      <c r="K1228" s="73" t="s">
        <v>988</v>
      </c>
      <c r="L1228" s="73"/>
    </row>
    <row r="1229" spans="1:12" s="74" customFormat="1" ht="20.25" x14ac:dyDescent="0.3">
      <c r="A1229" s="77"/>
      <c r="B1229" s="78" t="s">
        <v>26</v>
      </c>
      <c r="C1229" s="79"/>
      <c r="D1229" s="158"/>
      <c r="E1229" s="80"/>
      <c r="F1229" s="80"/>
      <c r="G1229" s="81"/>
      <c r="H1229" s="80"/>
      <c r="I1229" s="80"/>
      <c r="J1229" s="79"/>
      <c r="K1229" s="82"/>
      <c r="L1229" s="82"/>
    </row>
    <row r="1230" spans="1:12" s="74" customFormat="1" ht="20.25" x14ac:dyDescent="0.3">
      <c r="A1230" s="88"/>
      <c r="C1230" s="88"/>
      <c r="D1230" s="163"/>
      <c r="E1230" s="97"/>
      <c r="F1230" s="97"/>
      <c r="G1230" s="97"/>
      <c r="H1230" s="97"/>
      <c r="I1230" s="97"/>
      <c r="J1230" s="88"/>
      <c r="K1230" s="88"/>
      <c r="L1230" s="88"/>
    </row>
    <row r="1231" spans="1:12" s="74" customFormat="1" ht="20.25" x14ac:dyDescent="0.3">
      <c r="A1231" s="88"/>
      <c r="C1231" s="88"/>
      <c r="D1231" s="163"/>
      <c r="E1231" s="97"/>
      <c r="F1231" s="97"/>
      <c r="G1231" s="97"/>
      <c r="H1231" s="97"/>
      <c r="I1231" s="97"/>
      <c r="J1231" s="88"/>
      <c r="K1231" s="88"/>
      <c r="L1231" s="88"/>
    </row>
    <row r="1232" spans="1:12" s="140" customFormat="1" ht="20.25" x14ac:dyDescent="0.3">
      <c r="A1232" s="361" t="s">
        <v>28</v>
      </c>
      <c r="B1232" s="361"/>
      <c r="C1232" s="361"/>
      <c r="D1232" s="361"/>
      <c r="E1232" s="361"/>
      <c r="F1232" s="361"/>
      <c r="G1232" s="361"/>
      <c r="H1232" s="361"/>
      <c r="I1232" s="361"/>
      <c r="J1232" s="361"/>
      <c r="K1232" s="361"/>
      <c r="L1232" s="361"/>
    </row>
    <row r="1233" spans="1:23" s="140" customFormat="1" ht="20.25" x14ac:dyDescent="0.3">
      <c r="A1233" s="361" t="s">
        <v>86</v>
      </c>
      <c r="B1233" s="361"/>
      <c r="C1233" s="361"/>
      <c r="D1233" s="361"/>
      <c r="E1233" s="361"/>
      <c r="F1233" s="361"/>
      <c r="G1233" s="361"/>
      <c r="H1233" s="361"/>
      <c r="I1233" s="361"/>
      <c r="J1233" s="361"/>
      <c r="K1233" s="361"/>
      <c r="L1233" s="361"/>
    </row>
    <row r="1234" spans="1:23" s="140" customFormat="1" ht="20.25" x14ac:dyDescent="0.3">
      <c r="A1234" s="361" t="s">
        <v>29</v>
      </c>
      <c r="B1234" s="361"/>
      <c r="C1234" s="361"/>
      <c r="D1234" s="361"/>
      <c r="E1234" s="361"/>
      <c r="F1234" s="361"/>
      <c r="G1234" s="361"/>
      <c r="H1234" s="361"/>
      <c r="I1234" s="361"/>
      <c r="J1234" s="361"/>
      <c r="K1234" s="361"/>
      <c r="L1234" s="361"/>
    </row>
    <row r="1235" spans="1:23" s="140" customFormat="1" ht="20.25" x14ac:dyDescent="0.3">
      <c r="A1235" s="74" t="s">
        <v>1</v>
      </c>
      <c r="B1235" s="74"/>
      <c r="C1235" s="74"/>
      <c r="D1235" s="88"/>
      <c r="E1235" s="88"/>
      <c r="F1235" s="88"/>
      <c r="G1235" s="88"/>
      <c r="H1235" s="88"/>
      <c r="I1235" s="88"/>
      <c r="J1235" s="88"/>
      <c r="K1235" s="88"/>
      <c r="L1235" s="89" t="s">
        <v>30</v>
      </c>
      <c r="W1235" s="142"/>
    </row>
    <row r="1236" spans="1:23" s="140" customFormat="1" ht="20.25" x14ac:dyDescent="0.3">
      <c r="A1236" s="74" t="s">
        <v>3</v>
      </c>
      <c r="B1236" s="74"/>
      <c r="C1236" s="74"/>
      <c r="D1236" s="88"/>
      <c r="E1236" s="88"/>
      <c r="F1236" s="88"/>
      <c r="G1236" s="88"/>
      <c r="H1236" s="88"/>
      <c r="I1236" s="88"/>
      <c r="J1236" s="88"/>
      <c r="K1236" s="88"/>
      <c r="L1236" s="88"/>
    </row>
    <row r="1237" spans="1:23" s="140" customFormat="1" ht="21" customHeight="1" x14ac:dyDescent="0.3">
      <c r="A1237" s="74" t="s">
        <v>4</v>
      </c>
      <c r="B1237" s="74"/>
      <c r="C1237" s="74"/>
      <c r="D1237" s="74"/>
      <c r="E1237" s="74"/>
      <c r="F1237" s="74"/>
      <c r="G1237" s="74"/>
      <c r="H1237" s="74"/>
      <c r="I1237" s="74"/>
      <c r="J1237" s="74"/>
      <c r="K1237" s="74"/>
      <c r="L1237" s="88"/>
    </row>
    <row r="1238" spans="1:23" s="140" customFormat="1" ht="17.25" customHeight="1" x14ac:dyDescent="0.3">
      <c r="A1238" s="74" t="s">
        <v>5</v>
      </c>
      <c r="B1238" s="74"/>
      <c r="C1238" s="74"/>
      <c r="D1238" s="74"/>
      <c r="E1238" s="74"/>
      <c r="F1238" s="74"/>
      <c r="G1238" s="74"/>
      <c r="H1238" s="74"/>
      <c r="I1238" s="74"/>
      <c r="J1238" s="74"/>
      <c r="K1238" s="74"/>
      <c r="L1238" s="74"/>
    </row>
    <row r="1239" spans="1:23" s="140" customFormat="1" ht="20.25" x14ac:dyDescent="0.3">
      <c r="A1239" s="362" t="s">
        <v>6</v>
      </c>
      <c r="B1239" s="362" t="s">
        <v>7</v>
      </c>
      <c r="C1239" s="362" t="s">
        <v>8</v>
      </c>
      <c r="D1239" s="90" t="s">
        <v>9</v>
      </c>
      <c r="E1239" s="364"/>
      <c r="F1239" s="364"/>
      <c r="G1239" s="364"/>
      <c r="H1239" s="364"/>
      <c r="I1239" s="365"/>
      <c r="J1239" s="85" t="s">
        <v>10</v>
      </c>
      <c r="K1239" s="362" t="s">
        <v>11</v>
      </c>
      <c r="L1239" s="362" t="s">
        <v>12</v>
      </c>
    </row>
    <row r="1240" spans="1:23" s="140" customFormat="1" ht="36" customHeight="1" x14ac:dyDescent="0.3">
      <c r="A1240" s="363"/>
      <c r="B1240" s="363"/>
      <c r="C1240" s="363"/>
      <c r="D1240" s="92" t="s">
        <v>13</v>
      </c>
      <c r="E1240" s="93" t="s">
        <v>835</v>
      </c>
      <c r="F1240" s="93" t="s">
        <v>836</v>
      </c>
      <c r="G1240" s="93" t="s">
        <v>16</v>
      </c>
      <c r="H1240" s="93" t="s">
        <v>261</v>
      </c>
      <c r="I1240" s="93" t="s">
        <v>18</v>
      </c>
      <c r="J1240" s="91" t="s">
        <v>19</v>
      </c>
      <c r="K1240" s="363"/>
      <c r="L1240" s="363"/>
    </row>
    <row r="1241" spans="1:23" s="74" customFormat="1" ht="20.25" x14ac:dyDescent="0.3">
      <c r="A1241" s="83">
        <v>116</v>
      </c>
      <c r="B1241" s="152" t="s">
        <v>992</v>
      </c>
      <c r="C1241" s="138" t="s">
        <v>982</v>
      </c>
      <c r="D1241" s="138" t="s">
        <v>989</v>
      </c>
      <c r="E1241" s="133"/>
      <c r="F1241" s="133"/>
      <c r="G1241" s="302">
        <v>500000</v>
      </c>
      <c r="H1241" s="302">
        <v>500000</v>
      </c>
      <c r="I1241" s="302">
        <v>500000</v>
      </c>
      <c r="J1241" s="95" t="s">
        <v>20</v>
      </c>
      <c r="K1241" s="73" t="s">
        <v>268</v>
      </c>
      <c r="L1241" s="87" t="s">
        <v>21</v>
      </c>
    </row>
    <row r="1242" spans="1:23" s="74" customFormat="1" ht="20.25" x14ac:dyDescent="0.3">
      <c r="A1242" s="70"/>
      <c r="B1242" s="166" t="s">
        <v>1018</v>
      </c>
      <c r="C1242" s="139" t="s">
        <v>983</v>
      </c>
      <c r="D1242" s="139" t="s">
        <v>990</v>
      </c>
      <c r="E1242" s="69"/>
      <c r="F1242" s="69"/>
      <c r="G1242" s="72"/>
      <c r="H1242" s="69"/>
      <c r="I1242" s="69"/>
      <c r="J1242" s="71" t="s">
        <v>23</v>
      </c>
      <c r="K1242" s="73" t="s">
        <v>986</v>
      </c>
      <c r="L1242" s="139"/>
    </row>
    <row r="1243" spans="1:23" s="74" customFormat="1" ht="20.25" x14ac:dyDescent="0.3">
      <c r="A1243" s="70"/>
      <c r="B1243" s="166" t="s">
        <v>991</v>
      </c>
      <c r="C1243" s="139" t="s">
        <v>984</v>
      </c>
      <c r="D1243" s="139" t="s">
        <v>368</v>
      </c>
      <c r="E1243" s="75"/>
      <c r="F1243" s="75"/>
      <c r="G1243" s="76"/>
      <c r="H1243" s="75"/>
      <c r="I1243" s="75"/>
      <c r="J1243" s="71" t="s">
        <v>1097</v>
      </c>
      <c r="K1243" s="139" t="s">
        <v>987</v>
      </c>
      <c r="L1243" s="139"/>
    </row>
    <row r="1244" spans="1:23" s="74" customFormat="1" ht="20.25" x14ac:dyDescent="0.3">
      <c r="A1244" s="70"/>
      <c r="B1244" s="69" t="s">
        <v>91</v>
      </c>
      <c r="C1244" s="71" t="s">
        <v>985</v>
      </c>
      <c r="D1244" s="139"/>
      <c r="E1244" s="75"/>
      <c r="F1244" s="75"/>
      <c r="G1244" s="76"/>
      <c r="H1244" s="75"/>
      <c r="I1244" s="75"/>
      <c r="J1244" s="71" t="s">
        <v>306</v>
      </c>
      <c r="K1244" s="73" t="s">
        <v>988</v>
      </c>
      <c r="L1244" s="73"/>
    </row>
    <row r="1245" spans="1:23" s="74" customFormat="1" ht="20.25" x14ac:dyDescent="0.3">
      <c r="A1245" s="77"/>
      <c r="B1245" s="78" t="s">
        <v>26</v>
      </c>
      <c r="C1245" s="79"/>
      <c r="D1245" s="158"/>
      <c r="E1245" s="80"/>
      <c r="F1245" s="80"/>
      <c r="G1245" s="81"/>
      <c r="H1245" s="80"/>
      <c r="I1245" s="80"/>
      <c r="J1245" s="79"/>
      <c r="K1245" s="82"/>
      <c r="L1245" s="82"/>
    </row>
    <row r="1246" spans="1:23" s="74" customFormat="1" ht="20.25" x14ac:dyDescent="0.3">
      <c r="A1246" s="83">
        <v>117</v>
      </c>
      <c r="B1246" s="152" t="s">
        <v>992</v>
      </c>
      <c r="C1246" s="138" t="s">
        <v>982</v>
      </c>
      <c r="D1246" s="138" t="s">
        <v>989</v>
      </c>
      <c r="E1246" s="133"/>
      <c r="F1246" s="133"/>
      <c r="G1246" s="302">
        <v>500000</v>
      </c>
      <c r="H1246" s="302">
        <v>500000</v>
      </c>
      <c r="I1246" s="302">
        <v>500000</v>
      </c>
      <c r="J1246" s="95" t="s">
        <v>20</v>
      </c>
      <c r="K1246" s="73" t="s">
        <v>268</v>
      </c>
      <c r="L1246" s="87" t="s">
        <v>21</v>
      </c>
    </row>
    <row r="1247" spans="1:23" s="74" customFormat="1" ht="20.25" x14ac:dyDescent="0.3">
      <c r="A1247" s="70"/>
      <c r="B1247" s="166" t="s">
        <v>1019</v>
      </c>
      <c r="C1247" s="139" t="s">
        <v>983</v>
      </c>
      <c r="D1247" s="139" t="s">
        <v>990</v>
      </c>
      <c r="E1247" s="69"/>
      <c r="F1247" s="69"/>
      <c r="G1247" s="72"/>
      <c r="H1247" s="69"/>
      <c r="I1247" s="69"/>
      <c r="J1247" s="71" t="s">
        <v>23</v>
      </c>
      <c r="K1247" s="73" t="s">
        <v>986</v>
      </c>
      <c r="L1247" s="139"/>
    </row>
    <row r="1248" spans="1:23" s="74" customFormat="1" ht="20.25" x14ac:dyDescent="0.3">
      <c r="A1248" s="70"/>
      <c r="B1248" s="166" t="s">
        <v>1020</v>
      </c>
      <c r="C1248" s="139" t="s">
        <v>984</v>
      </c>
      <c r="D1248" s="139" t="s">
        <v>368</v>
      </c>
      <c r="E1248" s="75"/>
      <c r="F1248" s="75"/>
      <c r="G1248" s="76"/>
      <c r="H1248" s="75"/>
      <c r="I1248" s="75"/>
      <c r="J1248" s="71" t="s">
        <v>1097</v>
      </c>
      <c r="K1248" s="139" t="s">
        <v>987</v>
      </c>
      <c r="L1248" s="139"/>
    </row>
    <row r="1249" spans="1:23" s="74" customFormat="1" ht="20.25" x14ac:dyDescent="0.3">
      <c r="A1249" s="70"/>
      <c r="B1249" s="69" t="s">
        <v>91</v>
      </c>
      <c r="C1249" s="71" t="s">
        <v>985</v>
      </c>
      <c r="D1249" s="139"/>
      <c r="E1249" s="75"/>
      <c r="F1249" s="75"/>
      <c r="G1249" s="76"/>
      <c r="H1249" s="75"/>
      <c r="I1249" s="75"/>
      <c r="J1249" s="71" t="s">
        <v>306</v>
      </c>
      <c r="K1249" s="73" t="s">
        <v>988</v>
      </c>
      <c r="L1249" s="73"/>
    </row>
    <row r="1250" spans="1:23" s="74" customFormat="1" ht="20.25" x14ac:dyDescent="0.3">
      <c r="A1250" s="77"/>
      <c r="B1250" s="78" t="s">
        <v>26</v>
      </c>
      <c r="C1250" s="79"/>
      <c r="D1250" s="158"/>
      <c r="E1250" s="80"/>
      <c r="F1250" s="80"/>
      <c r="G1250" s="81"/>
      <c r="H1250" s="80"/>
      <c r="I1250" s="80"/>
      <c r="J1250" s="79"/>
      <c r="K1250" s="82"/>
      <c r="L1250" s="82"/>
    </row>
    <row r="1251" spans="1:23" s="74" customFormat="1" ht="20.25" x14ac:dyDescent="0.3">
      <c r="A1251" s="83">
        <v>118</v>
      </c>
      <c r="B1251" s="152" t="s">
        <v>992</v>
      </c>
      <c r="C1251" s="138" t="s">
        <v>982</v>
      </c>
      <c r="D1251" s="138" t="s">
        <v>989</v>
      </c>
      <c r="E1251" s="133"/>
      <c r="F1251" s="133"/>
      <c r="G1251" s="302">
        <v>500000</v>
      </c>
      <c r="H1251" s="302">
        <v>500000</v>
      </c>
      <c r="I1251" s="302">
        <v>500000</v>
      </c>
      <c r="J1251" s="95" t="s">
        <v>20</v>
      </c>
      <c r="K1251" s="73" t="s">
        <v>268</v>
      </c>
      <c r="L1251" s="87" t="s">
        <v>21</v>
      </c>
    </row>
    <row r="1252" spans="1:23" s="74" customFormat="1" ht="20.25" x14ac:dyDescent="0.3">
      <c r="A1252" s="70"/>
      <c r="B1252" s="166" t="s">
        <v>1021</v>
      </c>
      <c r="C1252" s="139" t="s">
        <v>983</v>
      </c>
      <c r="D1252" s="139" t="s">
        <v>990</v>
      </c>
      <c r="E1252" s="69"/>
      <c r="F1252" s="69"/>
      <c r="G1252" s="72"/>
      <c r="H1252" s="69"/>
      <c r="I1252" s="69"/>
      <c r="J1252" s="71" t="s">
        <v>23</v>
      </c>
      <c r="K1252" s="73" t="s">
        <v>986</v>
      </c>
      <c r="L1252" s="139"/>
    </row>
    <row r="1253" spans="1:23" s="74" customFormat="1" ht="20.25" x14ac:dyDescent="0.3">
      <c r="A1253" s="70"/>
      <c r="B1253" s="166" t="s">
        <v>1022</v>
      </c>
      <c r="C1253" s="139" t="s">
        <v>984</v>
      </c>
      <c r="D1253" s="139" t="s">
        <v>368</v>
      </c>
      <c r="E1253" s="75"/>
      <c r="F1253" s="75"/>
      <c r="G1253" s="76"/>
      <c r="H1253" s="75"/>
      <c r="I1253" s="75"/>
      <c r="J1253" s="71" t="s">
        <v>1097</v>
      </c>
      <c r="K1253" s="139" t="s">
        <v>987</v>
      </c>
      <c r="L1253" s="139"/>
    </row>
    <row r="1254" spans="1:23" s="74" customFormat="1" ht="20.25" x14ac:dyDescent="0.3">
      <c r="A1254" s="70"/>
      <c r="B1254" s="69" t="s">
        <v>91</v>
      </c>
      <c r="C1254" s="71" t="s">
        <v>985</v>
      </c>
      <c r="D1254" s="139"/>
      <c r="E1254" s="75"/>
      <c r="F1254" s="75"/>
      <c r="G1254" s="76"/>
      <c r="H1254" s="75"/>
      <c r="I1254" s="75"/>
      <c r="J1254" s="71" t="s">
        <v>306</v>
      </c>
      <c r="K1254" s="73" t="s">
        <v>988</v>
      </c>
      <c r="L1254" s="73"/>
    </row>
    <row r="1255" spans="1:23" s="74" customFormat="1" ht="20.25" x14ac:dyDescent="0.3">
      <c r="A1255" s="77"/>
      <c r="B1255" s="78" t="s">
        <v>26</v>
      </c>
      <c r="C1255" s="79"/>
      <c r="D1255" s="158"/>
      <c r="E1255" s="80"/>
      <c r="F1255" s="80"/>
      <c r="G1255" s="81"/>
      <c r="H1255" s="80"/>
      <c r="I1255" s="80"/>
      <c r="J1255" s="79"/>
      <c r="K1255" s="82"/>
      <c r="L1255" s="82"/>
    </row>
    <row r="1256" spans="1:23" s="74" customFormat="1" ht="20.25" x14ac:dyDescent="0.3">
      <c r="A1256" s="88"/>
      <c r="C1256" s="88"/>
      <c r="D1256" s="163"/>
      <c r="E1256" s="97"/>
      <c r="F1256" s="97"/>
      <c r="G1256" s="97"/>
      <c r="H1256" s="97"/>
      <c r="I1256" s="97"/>
      <c r="J1256" s="88"/>
      <c r="K1256" s="88"/>
      <c r="L1256" s="88"/>
    </row>
    <row r="1257" spans="1:23" s="74" customFormat="1" ht="20.25" x14ac:dyDescent="0.3">
      <c r="A1257" s="88"/>
      <c r="C1257" s="88"/>
      <c r="D1257" s="163"/>
      <c r="E1257" s="97"/>
      <c r="F1257" s="97"/>
      <c r="G1257" s="97"/>
      <c r="H1257" s="97"/>
      <c r="I1257" s="97"/>
      <c r="J1257" s="88"/>
      <c r="K1257" s="88"/>
      <c r="L1257" s="88"/>
    </row>
    <row r="1258" spans="1:23" s="140" customFormat="1" ht="20.25" x14ac:dyDescent="0.3">
      <c r="A1258" s="361" t="s">
        <v>28</v>
      </c>
      <c r="B1258" s="361"/>
      <c r="C1258" s="361"/>
      <c r="D1258" s="361"/>
      <c r="E1258" s="361"/>
      <c r="F1258" s="361"/>
      <c r="G1258" s="361"/>
      <c r="H1258" s="361"/>
      <c r="I1258" s="361"/>
      <c r="J1258" s="361"/>
      <c r="K1258" s="361"/>
      <c r="L1258" s="361"/>
    </row>
    <row r="1259" spans="1:23" s="140" customFormat="1" ht="20.25" x14ac:dyDescent="0.3">
      <c r="A1259" s="361" t="s">
        <v>86</v>
      </c>
      <c r="B1259" s="361"/>
      <c r="C1259" s="361"/>
      <c r="D1259" s="361"/>
      <c r="E1259" s="361"/>
      <c r="F1259" s="361"/>
      <c r="G1259" s="361"/>
      <c r="H1259" s="361"/>
      <c r="I1259" s="361"/>
      <c r="J1259" s="361"/>
      <c r="K1259" s="361"/>
      <c r="L1259" s="361"/>
    </row>
    <row r="1260" spans="1:23" s="140" customFormat="1" ht="20.25" x14ac:dyDescent="0.3">
      <c r="A1260" s="361" t="s">
        <v>29</v>
      </c>
      <c r="B1260" s="361"/>
      <c r="C1260" s="361"/>
      <c r="D1260" s="361"/>
      <c r="E1260" s="361"/>
      <c r="F1260" s="361"/>
      <c r="G1260" s="361"/>
      <c r="H1260" s="361"/>
      <c r="I1260" s="361"/>
      <c r="J1260" s="361"/>
      <c r="K1260" s="361"/>
      <c r="L1260" s="361"/>
    </row>
    <row r="1261" spans="1:23" s="140" customFormat="1" ht="20.25" x14ac:dyDescent="0.3">
      <c r="A1261" s="74" t="s">
        <v>1</v>
      </c>
      <c r="B1261" s="74"/>
      <c r="C1261" s="74"/>
      <c r="D1261" s="88"/>
      <c r="E1261" s="88"/>
      <c r="F1261" s="88"/>
      <c r="G1261" s="88"/>
      <c r="H1261" s="88"/>
      <c r="I1261" s="88"/>
      <c r="J1261" s="88"/>
      <c r="K1261" s="88"/>
      <c r="L1261" s="89" t="s">
        <v>30</v>
      </c>
      <c r="W1261" s="142"/>
    </row>
    <row r="1262" spans="1:23" s="140" customFormat="1" ht="20.25" x14ac:dyDescent="0.3">
      <c r="A1262" s="74" t="s">
        <v>3</v>
      </c>
      <c r="B1262" s="74"/>
      <c r="C1262" s="74"/>
      <c r="D1262" s="88"/>
      <c r="E1262" s="88"/>
      <c r="F1262" s="88"/>
      <c r="G1262" s="88"/>
      <c r="H1262" s="88"/>
      <c r="I1262" s="88"/>
      <c r="J1262" s="88"/>
      <c r="K1262" s="88"/>
      <c r="L1262" s="88"/>
    </row>
    <row r="1263" spans="1:23" s="140" customFormat="1" ht="21" customHeight="1" x14ac:dyDescent="0.3">
      <c r="A1263" s="74" t="s">
        <v>4</v>
      </c>
      <c r="B1263" s="74"/>
      <c r="C1263" s="74"/>
      <c r="D1263" s="74"/>
      <c r="E1263" s="74"/>
      <c r="F1263" s="74"/>
      <c r="G1263" s="74"/>
      <c r="H1263" s="74"/>
      <c r="I1263" s="74"/>
      <c r="J1263" s="74"/>
      <c r="K1263" s="74"/>
      <c r="L1263" s="88"/>
    </row>
    <row r="1264" spans="1:23" s="140" customFormat="1" ht="17.25" customHeight="1" x14ac:dyDescent="0.3">
      <c r="A1264" s="74" t="s">
        <v>5</v>
      </c>
      <c r="B1264" s="74"/>
      <c r="C1264" s="74"/>
      <c r="D1264" s="74"/>
      <c r="E1264" s="74"/>
      <c r="F1264" s="74"/>
      <c r="G1264" s="74"/>
      <c r="H1264" s="74"/>
      <c r="I1264" s="74"/>
      <c r="J1264" s="74"/>
      <c r="K1264" s="74"/>
      <c r="L1264" s="74"/>
    </row>
    <row r="1265" spans="1:12" s="140" customFormat="1" ht="20.25" x14ac:dyDescent="0.3">
      <c r="A1265" s="362" t="s">
        <v>6</v>
      </c>
      <c r="B1265" s="362" t="s">
        <v>7</v>
      </c>
      <c r="C1265" s="362" t="s">
        <v>8</v>
      </c>
      <c r="D1265" s="90" t="s">
        <v>9</v>
      </c>
      <c r="E1265" s="364"/>
      <c r="F1265" s="364"/>
      <c r="G1265" s="364"/>
      <c r="H1265" s="364"/>
      <c r="I1265" s="365"/>
      <c r="J1265" s="85" t="s">
        <v>10</v>
      </c>
      <c r="K1265" s="362" t="s">
        <v>11</v>
      </c>
      <c r="L1265" s="362" t="s">
        <v>12</v>
      </c>
    </row>
    <row r="1266" spans="1:12" s="140" customFormat="1" ht="33" customHeight="1" x14ac:dyDescent="0.3">
      <c r="A1266" s="363"/>
      <c r="B1266" s="363"/>
      <c r="C1266" s="363"/>
      <c r="D1266" s="92" t="s">
        <v>13</v>
      </c>
      <c r="E1266" s="93" t="s">
        <v>835</v>
      </c>
      <c r="F1266" s="93" t="s">
        <v>836</v>
      </c>
      <c r="G1266" s="93" t="s">
        <v>16</v>
      </c>
      <c r="H1266" s="93" t="s">
        <v>261</v>
      </c>
      <c r="I1266" s="93" t="s">
        <v>18</v>
      </c>
      <c r="J1266" s="91" t="s">
        <v>19</v>
      </c>
      <c r="K1266" s="363"/>
      <c r="L1266" s="363"/>
    </row>
    <row r="1267" spans="1:12" s="74" customFormat="1" ht="20.25" x14ac:dyDescent="0.3">
      <c r="A1267" s="83">
        <v>119</v>
      </c>
      <c r="B1267" s="152" t="s">
        <v>947</v>
      </c>
      <c r="C1267" s="138" t="s">
        <v>273</v>
      </c>
      <c r="D1267" s="138" t="s">
        <v>954</v>
      </c>
      <c r="E1267" s="133"/>
      <c r="F1267" s="133"/>
      <c r="G1267" s="302">
        <v>8378000</v>
      </c>
      <c r="H1267" s="302">
        <v>8378000</v>
      </c>
      <c r="I1267" s="302">
        <v>8378000</v>
      </c>
      <c r="J1267" s="95" t="s">
        <v>20</v>
      </c>
      <c r="K1267" s="73" t="s">
        <v>22</v>
      </c>
      <c r="L1267" s="87" t="s">
        <v>21</v>
      </c>
    </row>
    <row r="1268" spans="1:12" s="74" customFormat="1" ht="20.25" x14ac:dyDescent="0.3">
      <c r="A1268" s="70"/>
      <c r="B1268" s="166" t="s">
        <v>948</v>
      </c>
      <c r="C1268" s="139" t="s">
        <v>274</v>
      </c>
      <c r="D1268" s="139" t="s">
        <v>953</v>
      </c>
      <c r="E1268" s="69"/>
      <c r="F1268" s="69"/>
      <c r="G1268" s="72"/>
      <c r="H1268" s="69"/>
      <c r="I1268" s="69"/>
      <c r="J1268" s="71" t="s">
        <v>23</v>
      </c>
      <c r="K1268" s="73" t="s">
        <v>24</v>
      </c>
      <c r="L1268" s="139"/>
    </row>
    <row r="1269" spans="1:12" s="74" customFormat="1" ht="20.25" x14ac:dyDescent="0.3">
      <c r="A1269" s="70"/>
      <c r="B1269" s="166" t="s">
        <v>949</v>
      </c>
      <c r="C1269" s="139" t="s">
        <v>275</v>
      </c>
      <c r="D1269" s="139" t="s">
        <v>1023</v>
      </c>
      <c r="E1269" s="75"/>
      <c r="F1269" s="75"/>
      <c r="G1269" s="76"/>
      <c r="H1269" s="75"/>
      <c r="I1269" s="75"/>
      <c r="J1269" s="71" t="s">
        <v>1097</v>
      </c>
      <c r="K1269" s="139"/>
      <c r="L1269" s="139"/>
    </row>
    <row r="1270" spans="1:12" s="74" customFormat="1" ht="20.25" x14ac:dyDescent="0.3">
      <c r="A1270" s="70"/>
      <c r="B1270" s="166" t="s">
        <v>1025</v>
      </c>
      <c r="C1270" s="139"/>
      <c r="D1270" s="139" t="s">
        <v>1024</v>
      </c>
      <c r="E1270" s="75"/>
      <c r="F1270" s="75"/>
      <c r="G1270" s="76"/>
      <c r="H1270" s="75"/>
      <c r="I1270" s="75"/>
      <c r="J1270" s="71" t="s">
        <v>306</v>
      </c>
      <c r="K1270" s="73"/>
      <c r="L1270" s="73"/>
    </row>
    <row r="1271" spans="1:12" s="74" customFormat="1" ht="20.25" x14ac:dyDescent="0.3">
      <c r="A1271" s="70"/>
      <c r="B1271" s="155" t="s">
        <v>1026</v>
      </c>
      <c r="C1271" s="71"/>
      <c r="D1271" s="139" t="s">
        <v>368</v>
      </c>
      <c r="E1271" s="75"/>
      <c r="F1271" s="75"/>
      <c r="G1271" s="76"/>
      <c r="H1271" s="75"/>
      <c r="I1271" s="75"/>
      <c r="J1271" s="71"/>
      <c r="K1271" s="73"/>
      <c r="L1271" s="73"/>
    </row>
    <row r="1272" spans="1:12" s="74" customFormat="1" ht="20.25" x14ac:dyDescent="0.3">
      <c r="A1272" s="70"/>
      <c r="B1272" s="69" t="s">
        <v>1027</v>
      </c>
      <c r="C1272" s="71"/>
      <c r="D1272" s="139"/>
      <c r="E1272" s="75"/>
      <c r="F1272" s="75"/>
      <c r="G1272" s="76"/>
      <c r="H1272" s="75"/>
      <c r="I1272" s="75"/>
      <c r="J1272" s="71"/>
      <c r="K1272" s="73"/>
      <c r="L1272" s="73"/>
    </row>
    <row r="1273" spans="1:12" s="74" customFormat="1" ht="20.25" x14ac:dyDescent="0.3">
      <c r="A1273" s="70"/>
      <c r="B1273" s="69" t="s">
        <v>1029</v>
      </c>
      <c r="C1273" s="71"/>
      <c r="D1273" s="139"/>
      <c r="E1273" s="75"/>
      <c r="F1273" s="75"/>
      <c r="G1273" s="76"/>
      <c r="H1273" s="75"/>
      <c r="I1273" s="75"/>
      <c r="J1273" s="71"/>
      <c r="K1273" s="73"/>
      <c r="L1273" s="73"/>
    </row>
    <row r="1274" spans="1:12" s="74" customFormat="1" ht="20.25" x14ac:dyDescent="0.3">
      <c r="A1274" s="70"/>
      <c r="B1274" s="69" t="s">
        <v>91</v>
      </c>
      <c r="C1274" s="71"/>
      <c r="D1274" s="139"/>
      <c r="E1274" s="75"/>
      <c r="F1274" s="75"/>
      <c r="G1274" s="76"/>
      <c r="H1274" s="75"/>
      <c r="I1274" s="75"/>
      <c r="J1274" s="71"/>
      <c r="K1274" s="73"/>
      <c r="L1274" s="73"/>
    </row>
    <row r="1275" spans="1:12" s="74" customFormat="1" ht="20.25" x14ac:dyDescent="0.3">
      <c r="A1275" s="77"/>
      <c r="B1275" s="78" t="s">
        <v>26</v>
      </c>
      <c r="C1275" s="78"/>
      <c r="D1275" s="158"/>
      <c r="E1275" s="80"/>
      <c r="F1275" s="80"/>
      <c r="G1275" s="81"/>
      <c r="H1275" s="80"/>
      <c r="I1275" s="80"/>
      <c r="J1275" s="80"/>
      <c r="K1275" s="134"/>
      <c r="L1275" s="82"/>
    </row>
    <row r="1276" spans="1:12" s="74" customFormat="1" ht="20.25" x14ac:dyDescent="0.3">
      <c r="A1276" s="83">
        <v>120</v>
      </c>
      <c r="B1276" s="152" t="s">
        <v>947</v>
      </c>
      <c r="C1276" s="138" t="s">
        <v>273</v>
      </c>
      <c r="D1276" s="138" t="s">
        <v>954</v>
      </c>
      <c r="E1276" s="133"/>
      <c r="F1276" s="133"/>
      <c r="G1276" s="302">
        <v>3302000</v>
      </c>
      <c r="H1276" s="302">
        <v>3302000</v>
      </c>
      <c r="I1276" s="302">
        <v>3302000</v>
      </c>
      <c r="J1276" s="95" t="s">
        <v>20</v>
      </c>
      <c r="K1276" s="73" t="s">
        <v>22</v>
      </c>
      <c r="L1276" s="87" t="s">
        <v>21</v>
      </c>
    </row>
    <row r="1277" spans="1:12" s="74" customFormat="1" ht="20.25" x14ac:dyDescent="0.3">
      <c r="A1277" s="70"/>
      <c r="B1277" s="166" t="s">
        <v>948</v>
      </c>
      <c r="C1277" s="139" t="s">
        <v>274</v>
      </c>
      <c r="D1277" s="139" t="s">
        <v>953</v>
      </c>
      <c r="E1277" s="69"/>
      <c r="F1277" s="69"/>
      <c r="G1277" s="72"/>
      <c r="H1277" s="69"/>
      <c r="I1277" s="69"/>
      <c r="J1277" s="71" t="s">
        <v>23</v>
      </c>
      <c r="K1277" s="73" t="s">
        <v>24</v>
      </c>
      <c r="L1277" s="139"/>
    </row>
    <row r="1278" spans="1:12" s="74" customFormat="1" ht="20.25" x14ac:dyDescent="0.3">
      <c r="A1278" s="70"/>
      <c r="B1278" s="166" t="s">
        <v>949</v>
      </c>
      <c r="C1278" s="139" t="s">
        <v>275</v>
      </c>
      <c r="D1278" s="139" t="s">
        <v>1023</v>
      </c>
      <c r="E1278" s="75"/>
      <c r="F1278" s="75"/>
      <c r="G1278" s="76"/>
      <c r="H1278" s="75"/>
      <c r="I1278" s="75"/>
      <c r="J1278" s="71" t="s">
        <v>1097</v>
      </c>
      <c r="K1278" s="139"/>
      <c r="L1278" s="139"/>
    </row>
    <row r="1279" spans="1:12" s="74" customFormat="1" ht="20.25" x14ac:dyDescent="0.3">
      <c r="A1279" s="70"/>
      <c r="B1279" s="166" t="s">
        <v>1028</v>
      </c>
      <c r="C1279" s="139"/>
      <c r="D1279" s="139" t="s">
        <v>1024</v>
      </c>
      <c r="E1279" s="75"/>
      <c r="F1279" s="75"/>
      <c r="G1279" s="76"/>
      <c r="H1279" s="75"/>
      <c r="I1279" s="75"/>
      <c r="J1279" s="71" t="s">
        <v>306</v>
      </c>
      <c r="K1279" s="73"/>
      <c r="L1279" s="73"/>
    </row>
    <row r="1280" spans="1:12" s="74" customFormat="1" ht="20.25" x14ac:dyDescent="0.3">
      <c r="A1280" s="70"/>
      <c r="B1280" s="155" t="s">
        <v>89</v>
      </c>
      <c r="C1280" s="71"/>
      <c r="D1280" s="139" t="s">
        <v>368</v>
      </c>
      <c r="E1280" s="75"/>
      <c r="F1280" s="75"/>
      <c r="G1280" s="76"/>
      <c r="H1280" s="75"/>
      <c r="I1280" s="75"/>
      <c r="J1280" s="71"/>
      <c r="K1280" s="73"/>
      <c r="L1280" s="73"/>
    </row>
    <row r="1281" spans="1:23" s="74" customFormat="1" ht="20.25" x14ac:dyDescent="0.3">
      <c r="A1281" s="70"/>
      <c r="B1281" s="69" t="s">
        <v>91</v>
      </c>
      <c r="C1281" s="71"/>
      <c r="D1281" s="139"/>
      <c r="E1281" s="75"/>
      <c r="F1281" s="75"/>
      <c r="G1281" s="76"/>
      <c r="H1281" s="75"/>
      <c r="I1281" s="75"/>
      <c r="J1281" s="71"/>
      <c r="K1281" s="73"/>
      <c r="L1281" s="73"/>
    </row>
    <row r="1282" spans="1:23" s="74" customFormat="1" ht="20.25" x14ac:dyDescent="0.3">
      <c r="A1282" s="70"/>
      <c r="B1282" s="69" t="s">
        <v>26</v>
      </c>
      <c r="C1282" s="71"/>
      <c r="D1282" s="139"/>
      <c r="E1282" s="75"/>
      <c r="F1282" s="75"/>
      <c r="G1282" s="76"/>
      <c r="H1282" s="75"/>
      <c r="I1282" s="75"/>
      <c r="J1282" s="71"/>
      <c r="K1282" s="73"/>
      <c r="L1282" s="73"/>
    </row>
    <row r="1283" spans="1:23" s="74" customFormat="1" ht="20.25" x14ac:dyDescent="0.3">
      <c r="A1283" s="77"/>
      <c r="B1283" s="78"/>
      <c r="C1283" s="78"/>
      <c r="D1283" s="158"/>
      <c r="E1283" s="80"/>
      <c r="F1283" s="80"/>
      <c r="G1283" s="81"/>
      <c r="H1283" s="80"/>
      <c r="I1283" s="80"/>
      <c r="J1283" s="80"/>
      <c r="K1283" s="134"/>
      <c r="L1283" s="82"/>
    </row>
    <row r="1284" spans="1:23" s="140" customFormat="1" ht="20.25" x14ac:dyDescent="0.3">
      <c r="A1284" s="361" t="s">
        <v>28</v>
      </c>
      <c r="B1284" s="361"/>
      <c r="C1284" s="361"/>
      <c r="D1284" s="361"/>
      <c r="E1284" s="361"/>
      <c r="F1284" s="361"/>
      <c r="G1284" s="361"/>
      <c r="H1284" s="361"/>
      <c r="I1284" s="361"/>
      <c r="J1284" s="361"/>
      <c r="K1284" s="361"/>
      <c r="L1284" s="361"/>
    </row>
    <row r="1285" spans="1:23" s="140" customFormat="1" ht="20.25" x14ac:dyDescent="0.3">
      <c r="A1285" s="361" t="s">
        <v>86</v>
      </c>
      <c r="B1285" s="361"/>
      <c r="C1285" s="361"/>
      <c r="D1285" s="361"/>
      <c r="E1285" s="361"/>
      <c r="F1285" s="361"/>
      <c r="G1285" s="361"/>
      <c r="H1285" s="361"/>
      <c r="I1285" s="361"/>
      <c r="J1285" s="361"/>
      <c r="K1285" s="361"/>
      <c r="L1285" s="361"/>
    </row>
    <row r="1286" spans="1:23" s="140" customFormat="1" ht="20.25" x14ac:dyDescent="0.3">
      <c r="A1286" s="361" t="s">
        <v>29</v>
      </c>
      <c r="B1286" s="361"/>
      <c r="C1286" s="361"/>
      <c r="D1286" s="361"/>
      <c r="E1286" s="361"/>
      <c r="F1286" s="361"/>
      <c r="G1286" s="361"/>
      <c r="H1286" s="361"/>
      <c r="I1286" s="361"/>
      <c r="J1286" s="361"/>
      <c r="K1286" s="361"/>
      <c r="L1286" s="361"/>
    </row>
    <row r="1287" spans="1:23" s="140" customFormat="1" ht="20.25" x14ac:dyDescent="0.3">
      <c r="A1287" s="74" t="s">
        <v>1</v>
      </c>
      <c r="B1287" s="74"/>
      <c r="C1287" s="74"/>
      <c r="D1287" s="88"/>
      <c r="E1287" s="88"/>
      <c r="F1287" s="88"/>
      <c r="G1287" s="88"/>
      <c r="H1287" s="88"/>
      <c r="I1287" s="88"/>
      <c r="J1287" s="88"/>
      <c r="K1287" s="88"/>
      <c r="L1287" s="89" t="s">
        <v>30</v>
      </c>
      <c r="W1287" s="142"/>
    </row>
    <row r="1288" spans="1:23" s="140" customFormat="1" ht="20.25" x14ac:dyDescent="0.3">
      <c r="A1288" s="74" t="s">
        <v>3</v>
      </c>
      <c r="B1288" s="74"/>
      <c r="C1288" s="74"/>
      <c r="D1288" s="88"/>
      <c r="E1288" s="88"/>
      <c r="F1288" s="88"/>
      <c r="G1288" s="88"/>
      <c r="H1288" s="88"/>
      <c r="I1288" s="88"/>
      <c r="J1288" s="88"/>
      <c r="K1288" s="88"/>
      <c r="L1288" s="88"/>
    </row>
    <row r="1289" spans="1:23" s="140" customFormat="1" ht="21" customHeight="1" x14ac:dyDescent="0.3">
      <c r="A1289" s="74" t="s">
        <v>4</v>
      </c>
      <c r="B1289" s="74"/>
      <c r="C1289" s="74"/>
      <c r="D1289" s="74"/>
      <c r="E1289" s="74"/>
      <c r="F1289" s="74"/>
      <c r="G1289" s="74"/>
      <c r="H1289" s="74"/>
      <c r="I1289" s="74"/>
      <c r="J1289" s="74"/>
      <c r="K1289" s="74"/>
      <c r="L1289" s="88"/>
    </row>
    <row r="1290" spans="1:23" s="140" customFormat="1" ht="17.25" customHeight="1" x14ac:dyDescent="0.3">
      <c r="A1290" s="74" t="s">
        <v>5</v>
      </c>
      <c r="B1290" s="74"/>
      <c r="C1290" s="74"/>
      <c r="D1290" s="74"/>
      <c r="E1290" s="74"/>
      <c r="F1290" s="74"/>
      <c r="G1290" s="74"/>
      <c r="H1290" s="74"/>
      <c r="I1290" s="74"/>
      <c r="J1290" s="74"/>
      <c r="K1290" s="74"/>
      <c r="L1290" s="74"/>
    </row>
    <row r="1291" spans="1:23" s="140" customFormat="1" ht="20.25" x14ac:dyDescent="0.3">
      <c r="A1291" s="362" t="s">
        <v>6</v>
      </c>
      <c r="B1291" s="362" t="s">
        <v>7</v>
      </c>
      <c r="C1291" s="362" t="s">
        <v>8</v>
      </c>
      <c r="D1291" s="90" t="s">
        <v>9</v>
      </c>
      <c r="E1291" s="364"/>
      <c r="F1291" s="364"/>
      <c r="G1291" s="364"/>
      <c r="H1291" s="364"/>
      <c r="I1291" s="365"/>
      <c r="J1291" s="85" t="s">
        <v>10</v>
      </c>
      <c r="K1291" s="362" t="s">
        <v>11</v>
      </c>
      <c r="L1291" s="362" t="s">
        <v>12</v>
      </c>
    </row>
    <row r="1292" spans="1:23" s="140" customFormat="1" ht="36" customHeight="1" x14ac:dyDescent="0.3">
      <c r="A1292" s="363"/>
      <c r="B1292" s="363"/>
      <c r="C1292" s="363"/>
      <c r="D1292" s="92" t="s">
        <v>13</v>
      </c>
      <c r="E1292" s="93" t="s">
        <v>835</v>
      </c>
      <c r="F1292" s="93" t="s">
        <v>836</v>
      </c>
      <c r="G1292" s="93" t="s">
        <v>16</v>
      </c>
      <c r="H1292" s="93" t="s">
        <v>261</v>
      </c>
      <c r="I1292" s="93" t="s">
        <v>18</v>
      </c>
      <c r="J1292" s="91" t="s">
        <v>19</v>
      </c>
      <c r="K1292" s="363"/>
      <c r="L1292" s="363"/>
    </row>
    <row r="1293" spans="1:23" s="74" customFormat="1" ht="20.25" x14ac:dyDescent="0.3">
      <c r="A1293" s="83">
        <v>121</v>
      </c>
      <c r="B1293" s="152" t="s">
        <v>947</v>
      </c>
      <c r="C1293" s="138" t="s">
        <v>273</v>
      </c>
      <c r="D1293" s="176" t="s">
        <v>954</v>
      </c>
      <c r="E1293" s="133"/>
      <c r="F1293" s="133"/>
      <c r="G1293" s="302">
        <v>5251000</v>
      </c>
      <c r="H1293" s="302">
        <v>5251000</v>
      </c>
      <c r="I1293" s="302">
        <v>5251000</v>
      </c>
      <c r="J1293" s="95" t="s">
        <v>20</v>
      </c>
      <c r="K1293" s="73" t="s">
        <v>22</v>
      </c>
      <c r="L1293" s="87" t="s">
        <v>21</v>
      </c>
    </row>
    <row r="1294" spans="1:23" s="74" customFormat="1" ht="20.25" x14ac:dyDescent="0.3">
      <c r="A1294" s="70"/>
      <c r="B1294" s="166" t="s">
        <v>948</v>
      </c>
      <c r="C1294" s="139" t="s">
        <v>274</v>
      </c>
      <c r="D1294" s="178" t="s">
        <v>953</v>
      </c>
      <c r="E1294" s="69"/>
      <c r="F1294" s="69"/>
      <c r="G1294" s="72"/>
      <c r="H1294" s="69"/>
      <c r="I1294" s="69"/>
      <c r="J1294" s="71" t="s">
        <v>23</v>
      </c>
      <c r="K1294" s="73" t="s">
        <v>24</v>
      </c>
      <c r="L1294" s="139"/>
    </row>
    <row r="1295" spans="1:23" s="74" customFormat="1" ht="20.25" x14ac:dyDescent="0.3">
      <c r="A1295" s="70"/>
      <c r="B1295" s="166" t="s">
        <v>949</v>
      </c>
      <c r="C1295" s="139" t="s">
        <v>275</v>
      </c>
      <c r="D1295" s="178" t="s">
        <v>1023</v>
      </c>
      <c r="E1295" s="75"/>
      <c r="F1295" s="75"/>
      <c r="G1295" s="76"/>
      <c r="H1295" s="75"/>
      <c r="I1295" s="75"/>
      <c r="J1295" s="71" t="s">
        <v>1097</v>
      </c>
      <c r="K1295" s="139"/>
      <c r="L1295" s="139"/>
    </row>
    <row r="1296" spans="1:23" s="74" customFormat="1" ht="20.25" x14ac:dyDescent="0.3">
      <c r="A1296" s="70"/>
      <c r="B1296" s="166" t="s">
        <v>1030</v>
      </c>
      <c r="C1296" s="139"/>
      <c r="D1296" s="178" t="s">
        <v>1024</v>
      </c>
      <c r="E1296" s="75"/>
      <c r="F1296" s="75"/>
      <c r="G1296" s="76"/>
      <c r="H1296" s="75"/>
      <c r="I1296" s="75"/>
      <c r="J1296" s="71" t="s">
        <v>306</v>
      </c>
      <c r="K1296" s="73"/>
      <c r="L1296" s="73"/>
    </row>
    <row r="1297" spans="1:12" s="74" customFormat="1" ht="20.25" x14ac:dyDescent="0.3">
      <c r="A1297" s="70"/>
      <c r="B1297" s="155" t="s">
        <v>1031</v>
      </c>
      <c r="C1297" s="71"/>
      <c r="D1297" s="178" t="s">
        <v>368</v>
      </c>
      <c r="E1297" s="75"/>
      <c r="F1297" s="75"/>
      <c r="G1297" s="76"/>
      <c r="H1297" s="75"/>
      <c r="I1297" s="75"/>
      <c r="J1297" s="71"/>
      <c r="K1297" s="73"/>
      <c r="L1297" s="73"/>
    </row>
    <row r="1298" spans="1:12" s="74" customFormat="1" ht="20.25" x14ac:dyDescent="0.3">
      <c r="A1298" s="70"/>
      <c r="B1298" s="69" t="s">
        <v>89</v>
      </c>
      <c r="C1298" s="71"/>
      <c r="D1298" s="178"/>
      <c r="E1298" s="75"/>
      <c r="F1298" s="75"/>
      <c r="G1298" s="76"/>
      <c r="H1298" s="75"/>
      <c r="I1298" s="75"/>
      <c r="J1298" s="71"/>
      <c r="K1298" s="73"/>
      <c r="L1298" s="73"/>
    </row>
    <row r="1299" spans="1:12" s="74" customFormat="1" ht="20.25" x14ac:dyDescent="0.3">
      <c r="A1299" s="70"/>
      <c r="B1299" s="69" t="s">
        <v>103</v>
      </c>
      <c r="C1299" s="71"/>
      <c r="D1299" s="139"/>
      <c r="E1299" s="75"/>
      <c r="F1299" s="75"/>
      <c r="G1299" s="76"/>
      <c r="H1299" s="75"/>
      <c r="I1299" s="75"/>
      <c r="J1299" s="71"/>
      <c r="K1299" s="73"/>
      <c r="L1299" s="73"/>
    </row>
    <row r="1300" spans="1:12" s="74" customFormat="1" ht="20.25" x14ac:dyDescent="0.3">
      <c r="A1300" s="77"/>
      <c r="B1300" s="78" t="s">
        <v>26</v>
      </c>
      <c r="C1300" s="78"/>
      <c r="D1300" s="158"/>
      <c r="E1300" s="80"/>
      <c r="F1300" s="80"/>
      <c r="G1300" s="81"/>
      <c r="H1300" s="80"/>
      <c r="I1300" s="80"/>
      <c r="J1300" s="80"/>
      <c r="K1300" s="134"/>
      <c r="L1300" s="82"/>
    </row>
    <row r="1301" spans="1:12" s="74" customFormat="1" ht="20.25" x14ac:dyDescent="0.3">
      <c r="A1301" s="83">
        <v>122</v>
      </c>
      <c r="B1301" s="152" t="s">
        <v>947</v>
      </c>
      <c r="C1301" s="138" t="s">
        <v>273</v>
      </c>
      <c r="D1301" s="176" t="s">
        <v>954</v>
      </c>
      <c r="E1301" s="133"/>
      <c r="F1301" s="133"/>
      <c r="G1301" s="302">
        <v>8477000</v>
      </c>
      <c r="H1301" s="302">
        <v>8477000</v>
      </c>
      <c r="I1301" s="302">
        <v>8477000</v>
      </c>
      <c r="J1301" s="95" t="s">
        <v>20</v>
      </c>
      <c r="K1301" s="73" t="s">
        <v>22</v>
      </c>
      <c r="L1301" s="87" t="s">
        <v>21</v>
      </c>
    </row>
    <row r="1302" spans="1:12" s="74" customFormat="1" ht="20.25" x14ac:dyDescent="0.3">
      <c r="A1302" s="70"/>
      <c r="B1302" s="166" t="s">
        <v>948</v>
      </c>
      <c r="C1302" s="139" t="s">
        <v>274</v>
      </c>
      <c r="D1302" s="178" t="s">
        <v>953</v>
      </c>
      <c r="E1302" s="69"/>
      <c r="F1302" s="69"/>
      <c r="G1302" s="72"/>
      <c r="H1302" s="69"/>
      <c r="I1302" s="69"/>
      <c r="J1302" s="71" t="s">
        <v>23</v>
      </c>
      <c r="K1302" s="73" t="s">
        <v>24</v>
      </c>
      <c r="L1302" s="139"/>
    </row>
    <row r="1303" spans="1:12" s="74" customFormat="1" ht="20.25" x14ac:dyDescent="0.3">
      <c r="A1303" s="70"/>
      <c r="B1303" s="166" t="s">
        <v>949</v>
      </c>
      <c r="C1303" s="139" t="s">
        <v>275</v>
      </c>
      <c r="D1303" s="178" t="s">
        <v>1034</v>
      </c>
      <c r="E1303" s="75"/>
      <c r="F1303" s="75"/>
      <c r="G1303" s="76"/>
      <c r="H1303" s="75"/>
      <c r="I1303" s="75"/>
      <c r="J1303" s="71" t="s">
        <v>1097</v>
      </c>
      <c r="K1303" s="139"/>
      <c r="L1303" s="139"/>
    </row>
    <row r="1304" spans="1:12" s="74" customFormat="1" ht="20.25" x14ac:dyDescent="0.3">
      <c r="A1304" s="70"/>
      <c r="B1304" s="166" t="s">
        <v>1032</v>
      </c>
      <c r="C1304" s="139"/>
      <c r="D1304" s="178" t="s">
        <v>1035</v>
      </c>
      <c r="E1304" s="75"/>
      <c r="F1304" s="75"/>
      <c r="G1304" s="76"/>
      <c r="H1304" s="75"/>
      <c r="I1304" s="75"/>
      <c r="J1304" s="71" t="s">
        <v>306</v>
      </c>
      <c r="K1304" s="73"/>
      <c r="L1304" s="73"/>
    </row>
    <row r="1305" spans="1:12" s="74" customFormat="1" ht="20.25" x14ac:dyDescent="0.3">
      <c r="A1305" s="70"/>
      <c r="B1305" s="155" t="s">
        <v>1033</v>
      </c>
      <c r="C1305" s="71"/>
      <c r="D1305" s="178" t="s">
        <v>368</v>
      </c>
      <c r="E1305" s="75"/>
      <c r="F1305" s="75"/>
      <c r="G1305" s="76"/>
      <c r="H1305" s="75"/>
      <c r="I1305" s="75"/>
      <c r="J1305" s="71"/>
      <c r="K1305" s="73"/>
      <c r="L1305" s="73"/>
    </row>
    <row r="1306" spans="1:12" s="74" customFormat="1" ht="20.25" x14ac:dyDescent="0.3">
      <c r="A1306" s="70"/>
      <c r="B1306" s="69" t="s">
        <v>89</v>
      </c>
      <c r="C1306" s="71"/>
      <c r="D1306" s="139"/>
      <c r="E1306" s="75"/>
      <c r="F1306" s="75"/>
      <c r="G1306" s="76"/>
      <c r="H1306" s="75"/>
      <c r="I1306" s="75"/>
      <c r="J1306" s="71"/>
      <c r="K1306" s="73"/>
      <c r="L1306" s="73"/>
    </row>
    <row r="1307" spans="1:12" s="74" customFormat="1" ht="20.25" x14ac:dyDescent="0.3">
      <c r="A1307" s="70"/>
      <c r="B1307" s="69" t="s">
        <v>103</v>
      </c>
      <c r="C1307" s="71"/>
      <c r="D1307" s="139"/>
      <c r="E1307" s="75"/>
      <c r="F1307" s="75"/>
      <c r="G1307" s="76"/>
      <c r="H1307" s="75"/>
      <c r="I1307" s="75"/>
      <c r="J1307" s="71"/>
      <c r="K1307" s="73"/>
      <c r="L1307" s="73"/>
    </row>
    <row r="1308" spans="1:12" s="74" customFormat="1" ht="20.25" x14ac:dyDescent="0.3">
      <c r="A1308" s="77"/>
      <c r="B1308" s="78" t="s">
        <v>26</v>
      </c>
      <c r="C1308" s="78"/>
      <c r="D1308" s="158"/>
      <c r="E1308" s="80"/>
      <c r="F1308" s="80"/>
      <c r="G1308" s="81"/>
      <c r="H1308" s="80"/>
      <c r="I1308" s="80"/>
      <c r="J1308" s="80"/>
      <c r="K1308" s="134"/>
      <c r="L1308" s="82"/>
    </row>
    <row r="1309" spans="1:12" s="74" customFormat="1" ht="20.25" x14ac:dyDescent="0.3">
      <c r="A1309" s="88"/>
      <c r="D1309" s="163"/>
      <c r="E1309" s="97"/>
      <c r="F1309" s="97"/>
      <c r="G1309" s="97"/>
      <c r="H1309" s="97"/>
      <c r="I1309" s="97"/>
      <c r="J1309" s="97"/>
      <c r="L1309" s="88"/>
    </row>
    <row r="1310" spans="1:12" s="140" customFormat="1" ht="20.25" x14ac:dyDescent="0.3">
      <c r="A1310" s="361" t="s">
        <v>28</v>
      </c>
      <c r="B1310" s="361"/>
      <c r="C1310" s="361"/>
      <c r="D1310" s="361"/>
      <c r="E1310" s="361"/>
      <c r="F1310" s="361"/>
      <c r="G1310" s="361"/>
      <c r="H1310" s="361"/>
      <c r="I1310" s="361"/>
      <c r="J1310" s="361"/>
      <c r="K1310" s="361"/>
      <c r="L1310" s="361"/>
    </row>
    <row r="1311" spans="1:12" s="140" customFormat="1" ht="20.25" x14ac:dyDescent="0.3">
      <c r="A1311" s="361" t="s">
        <v>86</v>
      </c>
      <c r="B1311" s="361"/>
      <c r="C1311" s="361"/>
      <c r="D1311" s="361"/>
      <c r="E1311" s="361"/>
      <c r="F1311" s="361"/>
      <c r="G1311" s="361"/>
      <c r="H1311" s="361"/>
      <c r="I1311" s="361"/>
      <c r="J1311" s="361"/>
      <c r="K1311" s="361"/>
      <c r="L1311" s="361"/>
    </row>
    <row r="1312" spans="1:12" s="140" customFormat="1" ht="20.25" x14ac:dyDescent="0.3">
      <c r="A1312" s="361" t="s">
        <v>29</v>
      </c>
      <c r="B1312" s="361"/>
      <c r="C1312" s="361"/>
      <c r="D1312" s="361"/>
      <c r="E1312" s="361"/>
      <c r="F1312" s="361"/>
      <c r="G1312" s="361"/>
      <c r="H1312" s="361"/>
      <c r="I1312" s="361"/>
      <c r="J1312" s="361"/>
      <c r="K1312" s="361"/>
      <c r="L1312" s="361"/>
    </row>
    <row r="1313" spans="1:23" s="140" customFormat="1" ht="20.25" x14ac:dyDescent="0.3">
      <c r="A1313" s="74" t="s">
        <v>1</v>
      </c>
      <c r="B1313" s="74"/>
      <c r="C1313" s="74"/>
      <c r="D1313" s="88"/>
      <c r="E1313" s="88"/>
      <c r="F1313" s="88"/>
      <c r="G1313" s="88"/>
      <c r="H1313" s="88"/>
      <c r="I1313" s="88"/>
      <c r="J1313" s="88"/>
      <c r="K1313" s="88"/>
      <c r="L1313" s="89" t="s">
        <v>30</v>
      </c>
      <c r="W1313" s="142"/>
    </row>
    <row r="1314" spans="1:23" s="140" customFormat="1" ht="20.25" x14ac:dyDescent="0.3">
      <c r="A1314" s="74" t="s">
        <v>3</v>
      </c>
      <c r="B1314" s="74"/>
      <c r="C1314" s="74"/>
      <c r="D1314" s="88"/>
      <c r="E1314" s="88"/>
      <c r="F1314" s="88"/>
      <c r="G1314" s="88"/>
      <c r="H1314" s="88"/>
      <c r="I1314" s="88"/>
      <c r="J1314" s="88"/>
      <c r="K1314" s="88"/>
      <c r="L1314" s="88"/>
    </row>
    <row r="1315" spans="1:23" s="140" customFormat="1" ht="21" customHeight="1" x14ac:dyDescent="0.3">
      <c r="A1315" s="74" t="s">
        <v>4</v>
      </c>
      <c r="B1315" s="74"/>
      <c r="C1315" s="74"/>
      <c r="D1315" s="74"/>
      <c r="E1315" s="74"/>
      <c r="F1315" s="74"/>
      <c r="G1315" s="74"/>
      <c r="H1315" s="74"/>
      <c r="I1315" s="74"/>
      <c r="J1315" s="74"/>
      <c r="K1315" s="74"/>
      <c r="L1315" s="88"/>
    </row>
    <row r="1316" spans="1:23" s="140" customFormat="1" ht="17.25" customHeight="1" x14ac:dyDescent="0.3">
      <c r="A1316" s="74" t="s">
        <v>5</v>
      </c>
      <c r="B1316" s="74"/>
      <c r="C1316" s="74"/>
      <c r="D1316" s="74"/>
      <c r="E1316" s="74"/>
      <c r="F1316" s="74"/>
      <c r="G1316" s="74"/>
      <c r="H1316" s="74"/>
      <c r="I1316" s="74"/>
      <c r="J1316" s="74"/>
      <c r="K1316" s="74"/>
      <c r="L1316" s="74"/>
    </row>
    <row r="1317" spans="1:23" s="140" customFormat="1" ht="20.25" x14ac:dyDescent="0.3">
      <c r="A1317" s="362" t="s">
        <v>6</v>
      </c>
      <c r="B1317" s="362" t="s">
        <v>7</v>
      </c>
      <c r="C1317" s="362" t="s">
        <v>8</v>
      </c>
      <c r="D1317" s="90" t="s">
        <v>9</v>
      </c>
      <c r="E1317" s="364"/>
      <c r="F1317" s="364"/>
      <c r="G1317" s="364"/>
      <c r="H1317" s="364"/>
      <c r="I1317" s="365"/>
      <c r="J1317" s="85" t="s">
        <v>10</v>
      </c>
      <c r="K1317" s="362" t="s">
        <v>11</v>
      </c>
      <c r="L1317" s="362" t="s">
        <v>12</v>
      </c>
    </row>
    <row r="1318" spans="1:23" s="140" customFormat="1" ht="36" customHeight="1" x14ac:dyDescent="0.3">
      <c r="A1318" s="363"/>
      <c r="B1318" s="363"/>
      <c r="C1318" s="363"/>
      <c r="D1318" s="92" t="s">
        <v>13</v>
      </c>
      <c r="E1318" s="93" t="s">
        <v>835</v>
      </c>
      <c r="F1318" s="93" t="s">
        <v>836</v>
      </c>
      <c r="G1318" s="93" t="s">
        <v>16</v>
      </c>
      <c r="H1318" s="93" t="s">
        <v>261</v>
      </c>
      <c r="I1318" s="93" t="s">
        <v>18</v>
      </c>
      <c r="J1318" s="91" t="s">
        <v>19</v>
      </c>
      <c r="K1318" s="363"/>
      <c r="L1318" s="363"/>
    </row>
    <row r="1319" spans="1:23" s="74" customFormat="1" ht="20.25" x14ac:dyDescent="0.3">
      <c r="A1319" s="83">
        <v>123</v>
      </c>
      <c r="B1319" s="152" t="s">
        <v>947</v>
      </c>
      <c r="C1319" s="138" t="s">
        <v>273</v>
      </c>
      <c r="D1319" s="176" t="s">
        <v>954</v>
      </c>
      <c r="E1319" s="133"/>
      <c r="F1319" s="133"/>
      <c r="G1319" s="302">
        <v>6376000</v>
      </c>
      <c r="H1319" s="302">
        <v>6376000</v>
      </c>
      <c r="I1319" s="302">
        <v>6376000</v>
      </c>
      <c r="J1319" s="95" t="s">
        <v>20</v>
      </c>
      <c r="K1319" s="73" t="s">
        <v>22</v>
      </c>
      <c r="L1319" s="87" t="s">
        <v>21</v>
      </c>
    </row>
    <row r="1320" spans="1:23" s="74" customFormat="1" ht="20.25" x14ac:dyDescent="0.3">
      <c r="A1320" s="70"/>
      <c r="B1320" s="166" t="s">
        <v>948</v>
      </c>
      <c r="C1320" s="139" t="s">
        <v>274</v>
      </c>
      <c r="D1320" s="178" t="s">
        <v>953</v>
      </c>
      <c r="E1320" s="69"/>
      <c r="F1320" s="69"/>
      <c r="G1320" s="72"/>
      <c r="H1320" s="69"/>
      <c r="I1320" s="69"/>
      <c r="J1320" s="71" t="s">
        <v>23</v>
      </c>
      <c r="K1320" s="73" t="s">
        <v>24</v>
      </c>
      <c r="L1320" s="139"/>
    </row>
    <row r="1321" spans="1:23" s="74" customFormat="1" ht="20.25" x14ac:dyDescent="0.3">
      <c r="A1321" s="70"/>
      <c r="B1321" s="166" t="s">
        <v>949</v>
      </c>
      <c r="C1321" s="139" t="s">
        <v>275</v>
      </c>
      <c r="D1321" s="178" t="s">
        <v>1037</v>
      </c>
      <c r="E1321" s="75"/>
      <c r="F1321" s="75"/>
      <c r="G1321" s="76"/>
      <c r="H1321" s="75"/>
      <c r="I1321" s="75"/>
      <c r="J1321" s="71" t="s">
        <v>1097</v>
      </c>
      <c r="K1321" s="139"/>
      <c r="L1321" s="139"/>
    </row>
    <row r="1322" spans="1:23" s="74" customFormat="1" ht="20.25" x14ac:dyDescent="0.3">
      <c r="A1322" s="70"/>
      <c r="B1322" s="166" t="s">
        <v>1036</v>
      </c>
      <c r="C1322" s="139"/>
      <c r="D1322" s="178" t="s">
        <v>1038</v>
      </c>
      <c r="E1322" s="75"/>
      <c r="F1322" s="75"/>
      <c r="G1322" s="76"/>
      <c r="H1322" s="75"/>
      <c r="I1322" s="75"/>
      <c r="J1322" s="71" t="s">
        <v>306</v>
      </c>
      <c r="K1322" s="73"/>
      <c r="L1322" s="73"/>
    </row>
    <row r="1323" spans="1:23" s="74" customFormat="1" ht="20.25" x14ac:dyDescent="0.3">
      <c r="A1323" s="70"/>
      <c r="B1323" s="155" t="s">
        <v>1039</v>
      </c>
      <c r="C1323" s="71"/>
      <c r="D1323" s="178" t="s">
        <v>368</v>
      </c>
      <c r="E1323" s="75"/>
      <c r="F1323" s="75"/>
      <c r="G1323" s="76"/>
      <c r="H1323" s="75"/>
      <c r="I1323" s="75"/>
      <c r="J1323" s="71"/>
      <c r="K1323" s="73"/>
      <c r="L1323" s="73"/>
    </row>
    <row r="1324" spans="1:23" s="74" customFormat="1" ht="20.25" x14ac:dyDescent="0.3">
      <c r="A1324" s="70"/>
      <c r="B1324" s="69" t="s">
        <v>89</v>
      </c>
      <c r="C1324" s="71"/>
      <c r="D1324" s="139"/>
      <c r="E1324" s="75"/>
      <c r="F1324" s="75"/>
      <c r="G1324" s="76"/>
      <c r="H1324" s="75"/>
      <c r="I1324" s="75"/>
      <c r="J1324" s="71"/>
      <c r="K1324" s="73"/>
      <c r="L1324" s="73"/>
    </row>
    <row r="1325" spans="1:23" s="74" customFormat="1" ht="20.25" x14ac:dyDescent="0.3">
      <c r="A1325" s="70"/>
      <c r="B1325" s="69" t="s">
        <v>103</v>
      </c>
      <c r="C1325" s="71"/>
      <c r="D1325" s="139"/>
      <c r="E1325" s="75"/>
      <c r="F1325" s="75"/>
      <c r="G1325" s="76"/>
      <c r="H1325" s="75"/>
      <c r="I1325" s="75"/>
      <c r="J1325" s="71"/>
      <c r="K1325" s="73"/>
      <c r="L1325" s="73"/>
    </row>
    <row r="1326" spans="1:23" s="74" customFormat="1" ht="20.25" x14ac:dyDescent="0.3">
      <c r="A1326" s="77"/>
      <c r="B1326" s="78" t="s">
        <v>26</v>
      </c>
      <c r="C1326" s="78"/>
      <c r="D1326" s="158"/>
      <c r="E1326" s="80"/>
      <c r="F1326" s="80"/>
      <c r="G1326" s="81"/>
      <c r="H1326" s="80"/>
      <c r="I1326" s="80"/>
      <c r="J1326" s="80"/>
      <c r="K1326" s="134"/>
      <c r="L1326" s="82"/>
    </row>
    <row r="1327" spans="1:23" s="74" customFormat="1" ht="20.25" x14ac:dyDescent="0.3">
      <c r="A1327" s="83">
        <v>124</v>
      </c>
      <c r="B1327" s="152" t="s">
        <v>947</v>
      </c>
      <c r="C1327" s="138" t="s">
        <v>273</v>
      </c>
      <c r="D1327" s="138" t="s">
        <v>954</v>
      </c>
      <c r="E1327" s="133"/>
      <c r="F1327" s="133"/>
      <c r="G1327" s="302">
        <v>9943000</v>
      </c>
      <c r="H1327" s="302">
        <v>9943000</v>
      </c>
      <c r="I1327" s="302">
        <v>9943000</v>
      </c>
      <c r="J1327" s="95" t="s">
        <v>20</v>
      </c>
      <c r="K1327" s="87" t="s">
        <v>22</v>
      </c>
      <c r="L1327" s="87" t="s">
        <v>21</v>
      </c>
    </row>
    <row r="1328" spans="1:23" s="74" customFormat="1" ht="20.25" x14ac:dyDescent="0.3">
      <c r="A1328" s="70"/>
      <c r="B1328" s="166" t="s">
        <v>948</v>
      </c>
      <c r="C1328" s="139" t="s">
        <v>274</v>
      </c>
      <c r="D1328" s="139" t="s">
        <v>953</v>
      </c>
      <c r="E1328" s="69"/>
      <c r="F1328" s="69"/>
      <c r="G1328" s="72"/>
      <c r="H1328" s="69"/>
      <c r="I1328" s="69"/>
      <c r="J1328" s="71" t="s">
        <v>23</v>
      </c>
      <c r="K1328" s="73" t="s">
        <v>24</v>
      </c>
      <c r="L1328" s="139"/>
    </row>
    <row r="1329" spans="1:23" s="74" customFormat="1" ht="20.25" x14ac:dyDescent="0.3">
      <c r="A1329" s="70"/>
      <c r="B1329" s="166" t="s">
        <v>949</v>
      </c>
      <c r="C1329" s="139" t="s">
        <v>275</v>
      </c>
      <c r="D1329" s="139" t="s">
        <v>1043</v>
      </c>
      <c r="E1329" s="75"/>
      <c r="F1329" s="75"/>
      <c r="G1329" s="76"/>
      <c r="H1329" s="75"/>
      <c r="I1329" s="75"/>
      <c r="J1329" s="71" t="s">
        <v>1097</v>
      </c>
      <c r="K1329" s="139"/>
      <c r="L1329" s="139"/>
    </row>
    <row r="1330" spans="1:23" s="74" customFormat="1" ht="20.25" x14ac:dyDescent="0.3">
      <c r="A1330" s="70"/>
      <c r="B1330" s="166" t="s">
        <v>957</v>
      </c>
      <c r="C1330" s="139"/>
      <c r="D1330" s="139" t="s">
        <v>1042</v>
      </c>
      <c r="E1330" s="75"/>
      <c r="F1330" s="75"/>
      <c r="G1330" s="76"/>
      <c r="H1330" s="75"/>
      <c r="I1330" s="75"/>
      <c r="J1330" s="71" t="s">
        <v>306</v>
      </c>
      <c r="K1330" s="73"/>
      <c r="L1330" s="73"/>
    </row>
    <row r="1331" spans="1:23" s="74" customFormat="1" ht="20.25" x14ac:dyDescent="0.3">
      <c r="A1331" s="70"/>
      <c r="B1331" s="155" t="s">
        <v>950</v>
      </c>
      <c r="C1331" s="71"/>
      <c r="D1331" s="139" t="s">
        <v>368</v>
      </c>
      <c r="E1331" s="75"/>
      <c r="F1331" s="75"/>
      <c r="G1331" s="76"/>
      <c r="H1331" s="75"/>
      <c r="I1331" s="75"/>
      <c r="J1331" s="71"/>
      <c r="K1331" s="73"/>
      <c r="L1331" s="73"/>
    </row>
    <row r="1332" spans="1:23" s="74" customFormat="1" ht="20.25" x14ac:dyDescent="0.3">
      <c r="A1332" s="70"/>
      <c r="B1332" s="69" t="s">
        <v>1040</v>
      </c>
      <c r="C1332" s="71"/>
      <c r="D1332" s="139"/>
      <c r="E1332" s="75"/>
      <c r="F1332" s="75"/>
      <c r="G1332" s="76"/>
      <c r="H1332" s="75"/>
      <c r="I1332" s="75"/>
      <c r="J1332" s="71"/>
      <c r="K1332" s="73"/>
      <c r="L1332" s="73"/>
    </row>
    <row r="1333" spans="1:23" s="74" customFormat="1" ht="20.25" x14ac:dyDescent="0.3">
      <c r="A1333" s="70"/>
      <c r="B1333" s="69" t="s">
        <v>1041</v>
      </c>
      <c r="C1333" s="71"/>
      <c r="D1333" s="139"/>
      <c r="E1333" s="75"/>
      <c r="F1333" s="75"/>
      <c r="G1333" s="76"/>
      <c r="H1333" s="75"/>
      <c r="I1333" s="75"/>
      <c r="J1333" s="71"/>
      <c r="K1333" s="73"/>
      <c r="L1333" s="73"/>
    </row>
    <row r="1334" spans="1:23" s="74" customFormat="1" ht="20.25" x14ac:dyDescent="0.3">
      <c r="A1334" s="70"/>
      <c r="B1334" s="69" t="s">
        <v>509</v>
      </c>
      <c r="C1334" s="71"/>
      <c r="D1334" s="139"/>
      <c r="E1334" s="75"/>
      <c r="F1334" s="75"/>
      <c r="G1334" s="76"/>
      <c r="H1334" s="75"/>
      <c r="I1334" s="75"/>
      <c r="J1334" s="71"/>
      <c r="K1334" s="73"/>
      <c r="L1334" s="73"/>
    </row>
    <row r="1335" spans="1:23" s="74" customFormat="1" ht="20.25" x14ac:dyDescent="0.3">
      <c r="A1335" s="77"/>
      <c r="B1335" s="78" t="s">
        <v>26</v>
      </c>
      <c r="C1335" s="79"/>
      <c r="D1335" s="158"/>
      <c r="E1335" s="80"/>
      <c r="F1335" s="80"/>
      <c r="G1335" s="81"/>
      <c r="H1335" s="80"/>
      <c r="I1335" s="80"/>
      <c r="J1335" s="79"/>
      <c r="K1335" s="82"/>
      <c r="L1335" s="82"/>
    </row>
    <row r="1336" spans="1:23" s="140" customFormat="1" ht="20.25" x14ac:dyDescent="0.3">
      <c r="A1336" s="361" t="s">
        <v>28</v>
      </c>
      <c r="B1336" s="361"/>
      <c r="C1336" s="361"/>
      <c r="D1336" s="361"/>
      <c r="E1336" s="361"/>
      <c r="F1336" s="361"/>
      <c r="G1336" s="361"/>
      <c r="H1336" s="361"/>
      <c r="I1336" s="361"/>
      <c r="J1336" s="361"/>
      <c r="K1336" s="361"/>
      <c r="L1336" s="361"/>
    </row>
    <row r="1337" spans="1:23" s="140" customFormat="1" ht="20.25" x14ac:dyDescent="0.3">
      <c r="A1337" s="361" t="s">
        <v>86</v>
      </c>
      <c r="B1337" s="361"/>
      <c r="C1337" s="361"/>
      <c r="D1337" s="361"/>
      <c r="E1337" s="361"/>
      <c r="F1337" s="361"/>
      <c r="G1337" s="361"/>
      <c r="H1337" s="361"/>
      <c r="I1337" s="361"/>
      <c r="J1337" s="361"/>
      <c r="K1337" s="361"/>
      <c r="L1337" s="361"/>
    </row>
    <row r="1338" spans="1:23" s="140" customFormat="1" ht="20.25" x14ac:dyDescent="0.3">
      <c r="A1338" s="361" t="s">
        <v>29</v>
      </c>
      <c r="B1338" s="361"/>
      <c r="C1338" s="361"/>
      <c r="D1338" s="361"/>
      <c r="E1338" s="361"/>
      <c r="F1338" s="361"/>
      <c r="G1338" s="361"/>
      <c r="H1338" s="361"/>
      <c r="I1338" s="361"/>
      <c r="J1338" s="361"/>
      <c r="K1338" s="361"/>
      <c r="L1338" s="361"/>
    </row>
    <row r="1339" spans="1:23" s="140" customFormat="1" ht="20.25" x14ac:dyDescent="0.3">
      <c r="A1339" s="74" t="s">
        <v>1</v>
      </c>
      <c r="B1339" s="74"/>
      <c r="C1339" s="74"/>
      <c r="D1339" s="88"/>
      <c r="E1339" s="88"/>
      <c r="F1339" s="88"/>
      <c r="G1339" s="88"/>
      <c r="H1339" s="88"/>
      <c r="I1339" s="88"/>
      <c r="J1339" s="88"/>
      <c r="K1339" s="88"/>
      <c r="L1339" s="89" t="s">
        <v>30</v>
      </c>
      <c r="W1339" s="142"/>
    </row>
    <row r="1340" spans="1:23" s="140" customFormat="1" ht="20.25" x14ac:dyDescent="0.3">
      <c r="A1340" s="74" t="s">
        <v>3</v>
      </c>
      <c r="B1340" s="74"/>
      <c r="C1340" s="74"/>
      <c r="D1340" s="88"/>
      <c r="E1340" s="88"/>
      <c r="F1340" s="88"/>
      <c r="G1340" s="88"/>
      <c r="H1340" s="88"/>
      <c r="I1340" s="88"/>
      <c r="J1340" s="88"/>
      <c r="K1340" s="88"/>
      <c r="L1340" s="88"/>
    </row>
    <row r="1341" spans="1:23" s="140" customFormat="1" ht="21" customHeight="1" x14ac:dyDescent="0.3">
      <c r="A1341" s="74" t="s">
        <v>4</v>
      </c>
      <c r="B1341" s="74"/>
      <c r="C1341" s="74"/>
      <c r="D1341" s="74"/>
      <c r="E1341" s="74"/>
      <c r="F1341" s="74"/>
      <c r="G1341" s="74"/>
      <c r="H1341" s="74"/>
      <c r="I1341" s="74"/>
      <c r="J1341" s="74"/>
      <c r="K1341" s="74"/>
      <c r="L1341" s="88"/>
    </row>
    <row r="1342" spans="1:23" s="140" customFormat="1" ht="17.25" customHeight="1" x14ac:dyDescent="0.3">
      <c r="A1342" s="74" t="s">
        <v>5</v>
      </c>
      <c r="B1342" s="74"/>
      <c r="C1342" s="74"/>
      <c r="D1342" s="74"/>
      <c r="E1342" s="74"/>
      <c r="F1342" s="74"/>
      <c r="G1342" s="74"/>
      <c r="H1342" s="74"/>
      <c r="I1342" s="74"/>
      <c r="J1342" s="74"/>
      <c r="K1342" s="74"/>
      <c r="L1342" s="74"/>
    </row>
    <row r="1343" spans="1:23" s="140" customFormat="1" ht="20.25" x14ac:dyDescent="0.3">
      <c r="A1343" s="362" t="s">
        <v>6</v>
      </c>
      <c r="B1343" s="362" t="s">
        <v>7</v>
      </c>
      <c r="C1343" s="362" t="s">
        <v>8</v>
      </c>
      <c r="D1343" s="90" t="s">
        <v>9</v>
      </c>
      <c r="E1343" s="364"/>
      <c r="F1343" s="364"/>
      <c r="G1343" s="364"/>
      <c r="H1343" s="364"/>
      <c r="I1343" s="365"/>
      <c r="J1343" s="85" t="s">
        <v>10</v>
      </c>
      <c r="K1343" s="362" t="s">
        <v>11</v>
      </c>
      <c r="L1343" s="362" t="s">
        <v>12</v>
      </c>
    </row>
    <row r="1344" spans="1:23" s="140" customFormat="1" ht="36" customHeight="1" x14ac:dyDescent="0.3">
      <c r="A1344" s="363"/>
      <c r="B1344" s="363"/>
      <c r="C1344" s="363"/>
      <c r="D1344" s="92" t="s">
        <v>13</v>
      </c>
      <c r="E1344" s="93" t="s">
        <v>835</v>
      </c>
      <c r="F1344" s="93" t="s">
        <v>836</v>
      </c>
      <c r="G1344" s="93" t="s">
        <v>16</v>
      </c>
      <c r="H1344" s="93" t="s">
        <v>261</v>
      </c>
      <c r="I1344" s="93" t="s">
        <v>18</v>
      </c>
      <c r="J1344" s="91" t="s">
        <v>19</v>
      </c>
      <c r="K1344" s="363"/>
      <c r="L1344" s="363"/>
    </row>
    <row r="1345" spans="1:12" s="74" customFormat="1" ht="20.25" x14ac:dyDescent="0.3">
      <c r="A1345" s="83">
        <v>125</v>
      </c>
      <c r="B1345" s="152" t="s">
        <v>194</v>
      </c>
      <c r="C1345" s="138" t="s">
        <v>237</v>
      </c>
      <c r="D1345" s="138" t="s">
        <v>196</v>
      </c>
      <c r="E1345" s="133"/>
      <c r="F1345" s="133"/>
      <c r="G1345" s="302">
        <v>8993100</v>
      </c>
      <c r="H1345" s="302">
        <v>8993100</v>
      </c>
      <c r="I1345" s="302">
        <v>8993100</v>
      </c>
      <c r="J1345" s="95" t="s">
        <v>20</v>
      </c>
      <c r="K1345" s="87" t="s">
        <v>22</v>
      </c>
      <c r="L1345" s="87" t="s">
        <v>21</v>
      </c>
    </row>
    <row r="1346" spans="1:12" s="74" customFormat="1" ht="20.25" x14ac:dyDescent="0.3">
      <c r="A1346" s="70"/>
      <c r="B1346" s="166" t="s">
        <v>941</v>
      </c>
      <c r="C1346" s="139" t="s">
        <v>274</v>
      </c>
      <c r="D1346" s="139" t="s">
        <v>1052</v>
      </c>
      <c r="E1346" s="69"/>
      <c r="F1346" s="69"/>
      <c r="G1346" s="72"/>
      <c r="H1346" s="69"/>
      <c r="I1346" s="69"/>
      <c r="J1346" s="71" t="s">
        <v>23</v>
      </c>
      <c r="K1346" s="73" t="s">
        <v>24</v>
      </c>
      <c r="L1346" s="139"/>
    </row>
    <row r="1347" spans="1:12" s="74" customFormat="1" ht="20.25" x14ac:dyDescent="0.3">
      <c r="A1347" s="70"/>
      <c r="B1347" s="166" t="s">
        <v>1044</v>
      </c>
      <c r="C1347" s="139" t="s">
        <v>275</v>
      </c>
      <c r="D1347" s="139" t="s">
        <v>1108</v>
      </c>
      <c r="E1347" s="75"/>
      <c r="F1347" s="75"/>
      <c r="G1347" s="76"/>
      <c r="H1347" s="75"/>
      <c r="I1347" s="75"/>
      <c r="J1347" s="71" t="s">
        <v>1097</v>
      </c>
      <c r="K1347" s="139"/>
      <c r="L1347" s="139"/>
    </row>
    <row r="1348" spans="1:12" s="74" customFormat="1" ht="20.25" x14ac:dyDescent="0.3">
      <c r="A1348" s="70"/>
      <c r="B1348" s="166" t="s">
        <v>1045</v>
      </c>
      <c r="C1348" s="139" t="s">
        <v>1048</v>
      </c>
      <c r="D1348" s="139" t="s">
        <v>1053</v>
      </c>
      <c r="E1348" s="75"/>
      <c r="F1348" s="75"/>
      <c r="G1348" s="76"/>
      <c r="H1348" s="75"/>
      <c r="I1348" s="75"/>
      <c r="J1348" s="71" t="s">
        <v>306</v>
      </c>
      <c r="K1348" s="73"/>
      <c r="L1348" s="73"/>
    </row>
    <row r="1349" spans="1:12" s="74" customFormat="1" ht="20.25" x14ac:dyDescent="0.3">
      <c r="A1349" s="70"/>
      <c r="B1349" s="155" t="s">
        <v>1046</v>
      </c>
      <c r="C1349" s="71" t="s">
        <v>1049</v>
      </c>
      <c r="D1349" s="139" t="s">
        <v>1054</v>
      </c>
      <c r="E1349" s="75"/>
      <c r="F1349" s="75"/>
      <c r="G1349" s="76"/>
      <c r="H1349" s="75"/>
      <c r="I1349" s="75"/>
      <c r="J1349" s="71"/>
      <c r="K1349" s="73"/>
      <c r="L1349" s="73"/>
    </row>
    <row r="1350" spans="1:12" s="74" customFormat="1" ht="20.25" x14ac:dyDescent="0.3">
      <c r="A1350" s="70"/>
      <c r="B1350" s="69" t="s">
        <v>1047</v>
      </c>
      <c r="C1350" s="71" t="s">
        <v>1050</v>
      </c>
      <c r="D1350" s="139" t="s">
        <v>1055</v>
      </c>
      <c r="E1350" s="75"/>
      <c r="F1350" s="75"/>
      <c r="G1350" s="76"/>
      <c r="H1350" s="75"/>
      <c r="I1350" s="75"/>
      <c r="J1350" s="71"/>
      <c r="K1350" s="73"/>
      <c r="L1350" s="73"/>
    </row>
    <row r="1351" spans="1:12" s="74" customFormat="1" ht="20.25" x14ac:dyDescent="0.3">
      <c r="A1351" s="70"/>
      <c r="B1351" s="69" t="s">
        <v>89</v>
      </c>
      <c r="C1351" s="71" t="s">
        <v>1051</v>
      </c>
      <c r="D1351" s="139" t="s">
        <v>1056</v>
      </c>
      <c r="E1351" s="75"/>
      <c r="F1351" s="75"/>
      <c r="G1351" s="76"/>
      <c r="H1351" s="75"/>
      <c r="I1351" s="75"/>
      <c r="J1351" s="71"/>
      <c r="K1351" s="73"/>
      <c r="L1351" s="73"/>
    </row>
    <row r="1352" spans="1:12" s="74" customFormat="1" ht="20.25" x14ac:dyDescent="0.3">
      <c r="A1352" s="70"/>
      <c r="B1352" s="69" t="s">
        <v>103</v>
      </c>
      <c r="C1352" s="71"/>
      <c r="D1352" s="139" t="s">
        <v>1057</v>
      </c>
      <c r="E1352" s="75"/>
      <c r="F1352" s="75"/>
      <c r="G1352" s="76"/>
      <c r="H1352" s="75"/>
      <c r="I1352" s="75"/>
      <c r="J1352" s="71"/>
      <c r="K1352" s="73"/>
      <c r="L1352" s="73"/>
    </row>
    <row r="1353" spans="1:12" s="74" customFormat="1" ht="20.25" x14ac:dyDescent="0.3">
      <c r="A1353" s="77"/>
      <c r="B1353" s="78" t="s">
        <v>26</v>
      </c>
      <c r="C1353" s="79"/>
      <c r="D1353" s="158" t="s">
        <v>368</v>
      </c>
      <c r="E1353" s="80"/>
      <c r="F1353" s="80"/>
      <c r="G1353" s="81"/>
      <c r="H1353" s="80"/>
      <c r="I1353" s="80"/>
      <c r="J1353" s="79"/>
      <c r="K1353" s="82"/>
      <c r="L1353" s="82"/>
    </row>
    <row r="1354" spans="1:12" s="74" customFormat="1" ht="20.25" x14ac:dyDescent="0.3">
      <c r="A1354" s="83">
        <v>126</v>
      </c>
      <c r="B1354" s="152" t="s">
        <v>194</v>
      </c>
      <c r="C1354" s="138" t="s">
        <v>237</v>
      </c>
      <c r="D1354" s="138" t="s">
        <v>196</v>
      </c>
      <c r="E1354" s="133"/>
      <c r="F1354" s="133"/>
      <c r="G1354" s="302">
        <v>2613200</v>
      </c>
      <c r="H1354" s="302">
        <v>2613200</v>
      </c>
      <c r="I1354" s="302">
        <v>2613200</v>
      </c>
      <c r="J1354" s="95" t="s">
        <v>20</v>
      </c>
      <c r="K1354" s="87" t="s">
        <v>22</v>
      </c>
      <c r="L1354" s="87" t="s">
        <v>21</v>
      </c>
    </row>
    <row r="1355" spans="1:12" s="74" customFormat="1" ht="20.25" x14ac:dyDescent="0.3">
      <c r="A1355" s="70"/>
      <c r="B1355" s="166" t="s">
        <v>941</v>
      </c>
      <c r="C1355" s="139" t="s">
        <v>274</v>
      </c>
      <c r="D1355" s="139" t="s">
        <v>1061</v>
      </c>
      <c r="E1355" s="69"/>
      <c r="F1355" s="69"/>
      <c r="G1355" s="72"/>
      <c r="H1355" s="69"/>
      <c r="I1355" s="69"/>
      <c r="J1355" s="71" t="s">
        <v>23</v>
      </c>
      <c r="K1355" s="73" t="s">
        <v>24</v>
      </c>
      <c r="L1355" s="139"/>
    </row>
    <row r="1356" spans="1:12" s="74" customFormat="1" ht="20.25" x14ac:dyDescent="0.3">
      <c r="A1356" s="70"/>
      <c r="B1356" s="166" t="s">
        <v>1058</v>
      </c>
      <c r="C1356" s="139" t="s">
        <v>275</v>
      </c>
      <c r="D1356" s="139" t="s">
        <v>1107</v>
      </c>
      <c r="E1356" s="75"/>
      <c r="F1356" s="75"/>
      <c r="G1356" s="76"/>
      <c r="H1356" s="75"/>
      <c r="I1356" s="75"/>
      <c r="J1356" s="71" t="s">
        <v>1097</v>
      </c>
      <c r="K1356" s="139"/>
      <c r="L1356" s="139"/>
    </row>
    <row r="1357" spans="1:12" s="74" customFormat="1" ht="20.25" x14ac:dyDescent="0.3">
      <c r="A1357" s="70"/>
      <c r="B1357" s="166" t="s">
        <v>1059</v>
      </c>
      <c r="C1357" s="139" t="s">
        <v>1048</v>
      </c>
      <c r="D1357" s="139" t="s">
        <v>1064</v>
      </c>
      <c r="E1357" s="75"/>
      <c r="F1357" s="75"/>
      <c r="G1357" s="76"/>
      <c r="H1357" s="75"/>
      <c r="I1357" s="75"/>
      <c r="J1357" s="71" t="s">
        <v>306</v>
      </c>
      <c r="K1357" s="73"/>
      <c r="L1357" s="73"/>
    </row>
    <row r="1358" spans="1:12" s="74" customFormat="1" ht="20.25" x14ac:dyDescent="0.3">
      <c r="A1358" s="70"/>
      <c r="B1358" s="155" t="s">
        <v>1060</v>
      </c>
      <c r="C1358" s="71" t="s">
        <v>1049</v>
      </c>
      <c r="D1358" s="139" t="s">
        <v>1062</v>
      </c>
      <c r="E1358" s="75"/>
      <c r="F1358" s="75"/>
      <c r="G1358" s="76"/>
      <c r="H1358" s="75"/>
      <c r="I1358" s="75"/>
      <c r="J1358" s="71"/>
      <c r="K1358" s="73"/>
      <c r="L1358" s="73"/>
    </row>
    <row r="1359" spans="1:12" s="74" customFormat="1" ht="20.25" x14ac:dyDescent="0.3">
      <c r="A1359" s="70"/>
      <c r="B1359" s="69" t="s">
        <v>89</v>
      </c>
      <c r="C1359" s="71" t="s">
        <v>1050</v>
      </c>
      <c r="D1359" s="139" t="s">
        <v>1063</v>
      </c>
      <c r="E1359" s="75"/>
      <c r="F1359" s="75"/>
      <c r="G1359" s="76"/>
      <c r="H1359" s="75"/>
      <c r="I1359" s="75"/>
      <c r="J1359" s="71"/>
      <c r="K1359" s="73"/>
      <c r="L1359" s="73"/>
    </row>
    <row r="1360" spans="1:12" s="74" customFormat="1" ht="20.25" x14ac:dyDescent="0.3">
      <c r="A1360" s="70"/>
      <c r="B1360" s="69" t="s">
        <v>103</v>
      </c>
      <c r="C1360" s="71" t="s">
        <v>1051</v>
      </c>
      <c r="D1360" s="139" t="s">
        <v>1057</v>
      </c>
      <c r="E1360" s="75"/>
      <c r="F1360" s="75"/>
      <c r="G1360" s="76"/>
      <c r="H1360" s="75"/>
      <c r="I1360" s="75"/>
      <c r="J1360" s="71"/>
      <c r="K1360" s="73"/>
      <c r="L1360" s="73"/>
    </row>
    <row r="1361" spans="1:23" s="74" customFormat="1" ht="20.25" x14ac:dyDescent="0.3">
      <c r="A1361" s="77"/>
      <c r="B1361" s="78" t="s">
        <v>26</v>
      </c>
      <c r="C1361" s="79"/>
      <c r="D1361" s="158" t="s">
        <v>368</v>
      </c>
      <c r="E1361" s="80"/>
      <c r="F1361" s="80"/>
      <c r="G1361" s="81"/>
      <c r="H1361" s="80"/>
      <c r="I1361" s="80"/>
      <c r="J1361" s="79"/>
      <c r="K1361" s="82"/>
      <c r="L1361" s="82"/>
    </row>
    <row r="1362" spans="1:23" s="140" customFormat="1" ht="20.25" x14ac:dyDescent="0.3">
      <c r="A1362" s="361" t="s">
        <v>28</v>
      </c>
      <c r="B1362" s="361"/>
      <c r="C1362" s="361"/>
      <c r="D1362" s="361"/>
      <c r="E1362" s="361"/>
      <c r="F1362" s="361"/>
      <c r="G1362" s="361"/>
      <c r="H1362" s="361"/>
      <c r="I1362" s="361"/>
      <c r="J1362" s="361"/>
      <c r="K1362" s="361"/>
      <c r="L1362" s="361"/>
    </row>
    <row r="1363" spans="1:23" s="140" customFormat="1" ht="20.25" x14ac:dyDescent="0.3">
      <c r="A1363" s="361" t="s">
        <v>86</v>
      </c>
      <c r="B1363" s="361"/>
      <c r="C1363" s="361"/>
      <c r="D1363" s="361"/>
      <c r="E1363" s="361"/>
      <c r="F1363" s="361"/>
      <c r="G1363" s="361"/>
      <c r="H1363" s="361"/>
      <c r="I1363" s="361"/>
      <c r="J1363" s="361"/>
      <c r="K1363" s="361"/>
      <c r="L1363" s="361"/>
    </row>
    <row r="1364" spans="1:23" s="140" customFormat="1" ht="20.25" x14ac:dyDescent="0.3">
      <c r="A1364" s="361" t="s">
        <v>29</v>
      </c>
      <c r="B1364" s="361"/>
      <c r="C1364" s="361"/>
      <c r="D1364" s="361"/>
      <c r="E1364" s="361"/>
      <c r="F1364" s="361"/>
      <c r="G1364" s="361"/>
      <c r="H1364" s="361"/>
      <c r="I1364" s="361"/>
      <c r="J1364" s="361"/>
      <c r="K1364" s="361"/>
      <c r="L1364" s="361"/>
    </row>
    <row r="1365" spans="1:23" s="140" customFormat="1" ht="20.25" x14ac:dyDescent="0.3">
      <c r="A1365" s="74" t="s">
        <v>1</v>
      </c>
      <c r="B1365" s="74"/>
      <c r="C1365" s="74"/>
      <c r="D1365" s="88"/>
      <c r="E1365" s="88"/>
      <c r="F1365" s="88"/>
      <c r="G1365" s="88"/>
      <c r="H1365" s="88"/>
      <c r="I1365" s="88"/>
      <c r="J1365" s="88"/>
      <c r="K1365" s="88"/>
      <c r="L1365" s="89" t="s">
        <v>30</v>
      </c>
      <c r="W1365" s="142"/>
    </row>
    <row r="1366" spans="1:23" s="140" customFormat="1" ht="20.25" x14ac:dyDescent="0.3">
      <c r="A1366" s="74" t="s">
        <v>3</v>
      </c>
      <c r="B1366" s="74"/>
      <c r="C1366" s="74"/>
      <c r="D1366" s="88"/>
      <c r="E1366" s="88"/>
      <c r="F1366" s="88"/>
      <c r="G1366" s="88"/>
      <c r="H1366" s="88"/>
      <c r="I1366" s="88"/>
      <c r="J1366" s="88"/>
      <c r="K1366" s="88"/>
      <c r="L1366" s="88"/>
    </row>
    <row r="1367" spans="1:23" s="140" customFormat="1" ht="21" customHeight="1" x14ac:dyDescent="0.3">
      <c r="A1367" s="74" t="s">
        <v>4</v>
      </c>
      <c r="B1367" s="74"/>
      <c r="C1367" s="74"/>
      <c r="D1367" s="74"/>
      <c r="E1367" s="74"/>
      <c r="F1367" s="74"/>
      <c r="G1367" s="74"/>
      <c r="H1367" s="74"/>
      <c r="I1367" s="74"/>
      <c r="J1367" s="74"/>
      <c r="K1367" s="74"/>
      <c r="L1367" s="88"/>
    </row>
    <row r="1368" spans="1:23" s="140" customFormat="1" ht="17.25" customHeight="1" x14ac:dyDescent="0.3">
      <c r="A1368" s="74" t="s">
        <v>5</v>
      </c>
      <c r="B1368" s="74"/>
      <c r="C1368" s="74"/>
      <c r="D1368" s="74"/>
      <c r="E1368" s="74"/>
      <c r="F1368" s="74"/>
      <c r="G1368" s="74"/>
      <c r="H1368" s="74"/>
      <c r="I1368" s="74"/>
      <c r="J1368" s="74"/>
      <c r="K1368" s="74"/>
      <c r="L1368" s="74"/>
    </row>
    <row r="1369" spans="1:23" s="140" customFormat="1" ht="20.25" x14ac:dyDescent="0.3">
      <c r="A1369" s="362" t="s">
        <v>6</v>
      </c>
      <c r="B1369" s="362" t="s">
        <v>7</v>
      </c>
      <c r="C1369" s="362" t="s">
        <v>8</v>
      </c>
      <c r="D1369" s="90" t="s">
        <v>9</v>
      </c>
      <c r="E1369" s="364"/>
      <c r="F1369" s="364"/>
      <c r="G1369" s="364"/>
      <c r="H1369" s="364"/>
      <c r="I1369" s="365"/>
      <c r="J1369" s="85" t="s">
        <v>10</v>
      </c>
      <c r="K1369" s="362" t="s">
        <v>11</v>
      </c>
      <c r="L1369" s="362" t="s">
        <v>12</v>
      </c>
    </row>
    <row r="1370" spans="1:23" s="140" customFormat="1" ht="36" customHeight="1" x14ac:dyDescent="0.3">
      <c r="A1370" s="363"/>
      <c r="B1370" s="363"/>
      <c r="C1370" s="363"/>
      <c r="D1370" s="92" t="s">
        <v>13</v>
      </c>
      <c r="E1370" s="93" t="s">
        <v>835</v>
      </c>
      <c r="F1370" s="93" t="s">
        <v>836</v>
      </c>
      <c r="G1370" s="93" t="s">
        <v>16</v>
      </c>
      <c r="H1370" s="93" t="s">
        <v>261</v>
      </c>
      <c r="I1370" s="93" t="s">
        <v>18</v>
      </c>
      <c r="J1370" s="91" t="s">
        <v>19</v>
      </c>
      <c r="K1370" s="363"/>
      <c r="L1370" s="363"/>
    </row>
    <row r="1371" spans="1:23" s="74" customFormat="1" ht="20.25" x14ac:dyDescent="0.3">
      <c r="A1371" s="83">
        <v>127</v>
      </c>
      <c r="B1371" s="152" t="s">
        <v>194</v>
      </c>
      <c r="C1371" s="138" t="s">
        <v>237</v>
      </c>
      <c r="D1371" s="138" t="s">
        <v>196</v>
      </c>
      <c r="E1371" s="133"/>
      <c r="F1371" s="133"/>
      <c r="G1371" s="302">
        <v>4645900</v>
      </c>
      <c r="H1371" s="302">
        <v>4645900</v>
      </c>
      <c r="I1371" s="302">
        <v>4645900</v>
      </c>
      <c r="J1371" s="95" t="s">
        <v>20</v>
      </c>
      <c r="K1371" s="87" t="s">
        <v>22</v>
      </c>
      <c r="L1371" s="87" t="s">
        <v>21</v>
      </c>
    </row>
    <row r="1372" spans="1:23" s="74" customFormat="1" ht="20.25" x14ac:dyDescent="0.3">
      <c r="A1372" s="70"/>
      <c r="B1372" s="166" t="s">
        <v>941</v>
      </c>
      <c r="C1372" s="139" t="s">
        <v>274</v>
      </c>
      <c r="D1372" s="139" t="s">
        <v>1052</v>
      </c>
      <c r="E1372" s="69"/>
      <c r="F1372" s="69"/>
      <c r="G1372" s="72"/>
      <c r="H1372" s="69"/>
      <c r="I1372" s="69"/>
      <c r="J1372" s="71" t="s">
        <v>23</v>
      </c>
      <c r="K1372" s="73" t="s">
        <v>24</v>
      </c>
      <c r="L1372" s="139"/>
    </row>
    <row r="1373" spans="1:23" s="74" customFormat="1" ht="20.25" x14ac:dyDescent="0.3">
      <c r="A1373" s="70"/>
      <c r="B1373" s="166" t="s">
        <v>1044</v>
      </c>
      <c r="C1373" s="139" t="s">
        <v>275</v>
      </c>
      <c r="D1373" s="139" t="s">
        <v>1108</v>
      </c>
      <c r="E1373" s="75"/>
      <c r="F1373" s="75"/>
      <c r="G1373" s="76"/>
      <c r="H1373" s="75"/>
      <c r="I1373" s="75"/>
      <c r="J1373" s="71" t="s">
        <v>1097</v>
      </c>
      <c r="K1373" s="139"/>
      <c r="L1373" s="139"/>
    </row>
    <row r="1374" spans="1:23" s="74" customFormat="1" ht="20.25" x14ac:dyDescent="0.3">
      <c r="A1374" s="70"/>
      <c r="B1374" s="166" t="s">
        <v>1065</v>
      </c>
      <c r="C1374" s="139" t="s">
        <v>1048</v>
      </c>
      <c r="D1374" s="139" t="s">
        <v>1068</v>
      </c>
      <c r="E1374" s="75"/>
      <c r="F1374" s="75"/>
      <c r="G1374" s="76"/>
      <c r="H1374" s="75"/>
      <c r="I1374" s="75"/>
      <c r="J1374" s="71" t="s">
        <v>306</v>
      </c>
      <c r="K1374" s="73"/>
      <c r="L1374" s="73"/>
    </row>
    <row r="1375" spans="1:23" s="74" customFormat="1" ht="20.25" x14ac:dyDescent="0.3">
      <c r="A1375" s="70"/>
      <c r="B1375" s="155" t="s">
        <v>1066</v>
      </c>
      <c r="C1375" s="71" t="s">
        <v>1049</v>
      </c>
      <c r="D1375" s="139" t="s">
        <v>1054</v>
      </c>
      <c r="E1375" s="75"/>
      <c r="F1375" s="75"/>
      <c r="G1375" s="76"/>
      <c r="H1375" s="75"/>
      <c r="I1375" s="75"/>
      <c r="J1375" s="71"/>
      <c r="K1375" s="73"/>
      <c r="L1375" s="73"/>
    </row>
    <row r="1376" spans="1:23" s="74" customFormat="1" ht="20.25" x14ac:dyDescent="0.3">
      <c r="A1376" s="70"/>
      <c r="B1376" s="69" t="s">
        <v>1067</v>
      </c>
      <c r="C1376" s="71" t="s">
        <v>1050</v>
      </c>
      <c r="D1376" s="139" t="s">
        <v>1055</v>
      </c>
      <c r="E1376" s="75"/>
      <c r="F1376" s="75"/>
      <c r="G1376" s="76"/>
      <c r="H1376" s="75"/>
      <c r="I1376" s="75"/>
      <c r="J1376" s="71"/>
      <c r="K1376" s="73"/>
      <c r="L1376" s="73"/>
    </row>
    <row r="1377" spans="1:23" s="74" customFormat="1" ht="20.25" x14ac:dyDescent="0.3">
      <c r="A1377" s="70"/>
      <c r="B1377" s="69" t="s">
        <v>89</v>
      </c>
      <c r="C1377" s="71" t="s">
        <v>1051</v>
      </c>
      <c r="D1377" s="139" t="s">
        <v>1069</v>
      </c>
      <c r="E1377" s="75"/>
      <c r="F1377" s="75"/>
      <c r="G1377" s="76"/>
      <c r="H1377" s="75"/>
      <c r="I1377" s="75"/>
      <c r="J1377" s="71"/>
      <c r="K1377" s="73"/>
      <c r="L1377" s="73"/>
    </row>
    <row r="1378" spans="1:23" s="74" customFormat="1" ht="20.25" x14ac:dyDescent="0.3">
      <c r="A1378" s="70"/>
      <c r="B1378" s="69" t="s">
        <v>103</v>
      </c>
      <c r="C1378" s="71"/>
      <c r="D1378" s="139" t="s">
        <v>1070</v>
      </c>
      <c r="E1378" s="75"/>
      <c r="F1378" s="75"/>
      <c r="G1378" s="76"/>
      <c r="H1378" s="75"/>
      <c r="I1378" s="75"/>
      <c r="J1378" s="71"/>
      <c r="K1378" s="73"/>
      <c r="L1378" s="73"/>
    </row>
    <row r="1379" spans="1:23" s="74" customFormat="1" ht="20.25" x14ac:dyDescent="0.3">
      <c r="A1379" s="77"/>
      <c r="B1379" s="78" t="s">
        <v>26</v>
      </c>
      <c r="C1379" s="79"/>
      <c r="D1379" s="158" t="s">
        <v>368</v>
      </c>
      <c r="E1379" s="80"/>
      <c r="F1379" s="80"/>
      <c r="G1379" s="81"/>
      <c r="H1379" s="80"/>
      <c r="I1379" s="80"/>
      <c r="J1379" s="79"/>
      <c r="K1379" s="82"/>
      <c r="L1379" s="82"/>
    </row>
    <row r="1380" spans="1:23" s="74" customFormat="1" ht="20.25" x14ac:dyDescent="0.3">
      <c r="A1380" s="83">
        <v>128</v>
      </c>
      <c r="B1380" s="152" t="s">
        <v>194</v>
      </c>
      <c r="C1380" s="138" t="s">
        <v>237</v>
      </c>
      <c r="D1380" s="138" t="s">
        <v>196</v>
      </c>
      <c r="E1380" s="133"/>
      <c r="F1380" s="133"/>
      <c r="G1380" s="302">
        <v>4661400</v>
      </c>
      <c r="H1380" s="302">
        <v>4661400</v>
      </c>
      <c r="I1380" s="302">
        <v>4661400</v>
      </c>
      <c r="J1380" s="95" t="s">
        <v>20</v>
      </c>
      <c r="K1380" s="87" t="s">
        <v>22</v>
      </c>
      <c r="L1380" s="87" t="s">
        <v>21</v>
      </c>
    </row>
    <row r="1381" spans="1:23" s="74" customFormat="1" ht="20.25" x14ac:dyDescent="0.3">
      <c r="A1381" s="70"/>
      <c r="B1381" s="166" t="s">
        <v>941</v>
      </c>
      <c r="C1381" s="139" t="s">
        <v>274</v>
      </c>
      <c r="D1381" s="139" t="s">
        <v>1061</v>
      </c>
      <c r="E1381" s="69"/>
      <c r="F1381" s="69"/>
      <c r="G1381" s="72"/>
      <c r="H1381" s="69"/>
      <c r="I1381" s="69"/>
      <c r="J1381" s="71" t="s">
        <v>23</v>
      </c>
      <c r="K1381" s="73" t="s">
        <v>24</v>
      </c>
      <c r="L1381" s="139"/>
    </row>
    <row r="1382" spans="1:23" s="74" customFormat="1" ht="20.25" x14ac:dyDescent="0.3">
      <c r="A1382" s="70"/>
      <c r="B1382" s="166" t="s">
        <v>1058</v>
      </c>
      <c r="C1382" s="139" t="s">
        <v>275</v>
      </c>
      <c r="D1382" s="139" t="s">
        <v>1107</v>
      </c>
      <c r="E1382" s="75"/>
      <c r="F1382" s="75"/>
      <c r="G1382" s="76"/>
      <c r="H1382" s="75"/>
      <c r="I1382" s="75"/>
      <c r="J1382" s="71" t="s">
        <v>1097</v>
      </c>
      <c r="K1382" s="139"/>
      <c r="L1382" s="139"/>
    </row>
    <row r="1383" spans="1:23" s="74" customFormat="1" ht="20.25" x14ac:dyDescent="0.3">
      <c r="A1383" s="70"/>
      <c r="B1383" s="166" t="s">
        <v>1071</v>
      </c>
      <c r="C1383" s="139" t="s">
        <v>1048</v>
      </c>
      <c r="D1383" s="139" t="s">
        <v>1073</v>
      </c>
      <c r="E1383" s="75"/>
      <c r="F1383" s="75"/>
      <c r="G1383" s="76"/>
      <c r="H1383" s="75"/>
      <c r="I1383" s="75"/>
      <c r="J1383" s="71" t="s">
        <v>306</v>
      </c>
      <c r="K1383" s="73"/>
      <c r="L1383" s="73"/>
    </row>
    <row r="1384" spans="1:23" s="74" customFormat="1" ht="20.25" x14ac:dyDescent="0.3">
      <c r="A1384" s="70"/>
      <c r="B1384" s="155" t="s">
        <v>1072</v>
      </c>
      <c r="C1384" s="71" t="s">
        <v>1049</v>
      </c>
      <c r="D1384" s="139" t="s">
        <v>1062</v>
      </c>
      <c r="E1384" s="75"/>
      <c r="F1384" s="75"/>
      <c r="G1384" s="76"/>
      <c r="H1384" s="75"/>
      <c r="I1384" s="75"/>
      <c r="J1384" s="71"/>
      <c r="K1384" s="73"/>
      <c r="L1384" s="73"/>
    </row>
    <row r="1385" spans="1:23" s="74" customFormat="1" ht="20.25" x14ac:dyDescent="0.3">
      <c r="A1385" s="70"/>
      <c r="B1385" s="69" t="s">
        <v>89</v>
      </c>
      <c r="C1385" s="71" t="s">
        <v>1050</v>
      </c>
      <c r="D1385" s="139" t="s">
        <v>1074</v>
      </c>
      <c r="E1385" s="75"/>
      <c r="F1385" s="75"/>
      <c r="G1385" s="76"/>
      <c r="H1385" s="75"/>
      <c r="I1385" s="75"/>
      <c r="J1385" s="71"/>
      <c r="K1385" s="73"/>
      <c r="L1385" s="73"/>
    </row>
    <row r="1386" spans="1:23" s="74" customFormat="1" ht="20.25" x14ac:dyDescent="0.3">
      <c r="A1386" s="70"/>
      <c r="B1386" s="69" t="s">
        <v>103</v>
      </c>
      <c r="C1386" s="71" t="s">
        <v>1051</v>
      </c>
      <c r="D1386" s="139" t="s">
        <v>1070</v>
      </c>
      <c r="E1386" s="75"/>
      <c r="F1386" s="75"/>
      <c r="G1386" s="76"/>
      <c r="H1386" s="75"/>
      <c r="I1386" s="75"/>
      <c r="J1386" s="71"/>
      <c r="K1386" s="73"/>
      <c r="L1386" s="73"/>
    </row>
    <row r="1387" spans="1:23" s="74" customFormat="1" ht="20.25" x14ac:dyDescent="0.3">
      <c r="A1387" s="77"/>
      <c r="B1387" s="78" t="s">
        <v>26</v>
      </c>
      <c r="C1387" s="79"/>
      <c r="D1387" s="158" t="s">
        <v>368</v>
      </c>
      <c r="E1387" s="80"/>
      <c r="F1387" s="80"/>
      <c r="G1387" s="81"/>
      <c r="H1387" s="80"/>
      <c r="I1387" s="80"/>
      <c r="J1387" s="79"/>
      <c r="K1387" s="82"/>
      <c r="L1387" s="82"/>
    </row>
    <row r="1388" spans="1:23" s="140" customFormat="1" ht="20.25" x14ac:dyDescent="0.3">
      <c r="A1388" s="361" t="s">
        <v>28</v>
      </c>
      <c r="B1388" s="361"/>
      <c r="C1388" s="361"/>
      <c r="D1388" s="361"/>
      <c r="E1388" s="361"/>
      <c r="F1388" s="361"/>
      <c r="G1388" s="361"/>
      <c r="H1388" s="361"/>
      <c r="I1388" s="361"/>
      <c r="J1388" s="361"/>
      <c r="K1388" s="361"/>
      <c r="L1388" s="361"/>
    </row>
    <row r="1389" spans="1:23" s="140" customFormat="1" ht="20.25" x14ac:dyDescent="0.3">
      <c r="A1389" s="361" t="s">
        <v>86</v>
      </c>
      <c r="B1389" s="361"/>
      <c r="C1389" s="361"/>
      <c r="D1389" s="361"/>
      <c r="E1389" s="361"/>
      <c r="F1389" s="361"/>
      <c r="G1389" s="361"/>
      <c r="H1389" s="361"/>
      <c r="I1389" s="361"/>
      <c r="J1389" s="361"/>
      <c r="K1389" s="361"/>
      <c r="L1389" s="361"/>
    </row>
    <row r="1390" spans="1:23" s="140" customFormat="1" ht="20.25" x14ac:dyDescent="0.3">
      <c r="A1390" s="361" t="s">
        <v>29</v>
      </c>
      <c r="B1390" s="361"/>
      <c r="C1390" s="361"/>
      <c r="D1390" s="361"/>
      <c r="E1390" s="361"/>
      <c r="F1390" s="361"/>
      <c r="G1390" s="361"/>
      <c r="H1390" s="361"/>
      <c r="I1390" s="361"/>
      <c r="J1390" s="361"/>
      <c r="K1390" s="361"/>
      <c r="L1390" s="361"/>
    </row>
    <row r="1391" spans="1:23" s="140" customFormat="1" ht="20.25" x14ac:dyDescent="0.3">
      <c r="A1391" s="74" t="s">
        <v>1</v>
      </c>
      <c r="B1391" s="74"/>
      <c r="C1391" s="74"/>
      <c r="D1391" s="88"/>
      <c r="E1391" s="88"/>
      <c r="F1391" s="88"/>
      <c r="G1391" s="88"/>
      <c r="H1391" s="88"/>
      <c r="I1391" s="88"/>
      <c r="J1391" s="88"/>
      <c r="K1391" s="88"/>
      <c r="L1391" s="89" t="s">
        <v>30</v>
      </c>
      <c r="W1391" s="142"/>
    </row>
    <row r="1392" spans="1:23" s="140" customFormat="1" ht="20.25" x14ac:dyDescent="0.3">
      <c r="A1392" s="74" t="s">
        <v>3</v>
      </c>
      <c r="B1392" s="74"/>
      <c r="C1392" s="74"/>
      <c r="D1392" s="88"/>
      <c r="E1392" s="88"/>
      <c r="F1392" s="88"/>
      <c r="G1392" s="88"/>
      <c r="H1392" s="88"/>
      <c r="I1392" s="88"/>
      <c r="J1392" s="88"/>
      <c r="K1392" s="88"/>
      <c r="L1392" s="88"/>
    </row>
    <row r="1393" spans="1:12" s="140" customFormat="1" ht="21" customHeight="1" x14ac:dyDescent="0.3">
      <c r="A1393" s="74" t="s">
        <v>4</v>
      </c>
      <c r="B1393" s="74"/>
      <c r="C1393" s="74"/>
      <c r="D1393" s="74"/>
      <c r="E1393" s="74"/>
      <c r="F1393" s="74"/>
      <c r="G1393" s="74"/>
      <c r="H1393" s="74"/>
      <c r="I1393" s="74"/>
      <c r="J1393" s="74"/>
      <c r="K1393" s="74"/>
      <c r="L1393" s="88"/>
    </row>
    <row r="1394" spans="1:12" s="140" customFormat="1" ht="17.25" customHeight="1" x14ac:dyDescent="0.3">
      <c r="A1394" s="74" t="s">
        <v>5</v>
      </c>
      <c r="B1394" s="74"/>
      <c r="C1394" s="74"/>
      <c r="D1394" s="74"/>
      <c r="E1394" s="74"/>
      <c r="F1394" s="74"/>
      <c r="G1394" s="74"/>
      <c r="H1394" s="74"/>
      <c r="I1394" s="74"/>
      <c r="J1394" s="74"/>
      <c r="K1394" s="74"/>
      <c r="L1394" s="74"/>
    </row>
    <row r="1395" spans="1:12" s="140" customFormat="1" ht="20.25" x14ac:dyDescent="0.3">
      <c r="A1395" s="362" t="s">
        <v>6</v>
      </c>
      <c r="B1395" s="362" t="s">
        <v>7</v>
      </c>
      <c r="C1395" s="362" t="s">
        <v>8</v>
      </c>
      <c r="D1395" s="90" t="s">
        <v>9</v>
      </c>
      <c r="E1395" s="364"/>
      <c r="F1395" s="364"/>
      <c r="G1395" s="364"/>
      <c r="H1395" s="364"/>
      <c r="I1395" s="365"/>
      <c r="J1395" s="85" t="s">
        <v>10</v>
      </c>
      <c r="K1395" s="362" t="s">
        <v>11</v>
      </c>
      <c r="L1395" s="362" t="s">
        <v>12</v>
      </c>
    </row>
    <row r="1396" spans="1:12" s="140" customFormat="1" ht="36" customHeight="1" x14ac:dyDescent="0.3">
      <c r="A1396" s="363"/>
      <c r="B1396" s="363"/>
      <c r="C1396" s="363"/>
      <c r="D1396" s="92" t="s">
        <v>13</v>
      </c>
      <c r="E1396" s="93" t="s">
        <v>835</v>
      </c>
      <c r="F1396" s="93" t="s">
        <v>836</v>
      </c>
      <c r="G1396" s="93" t="s">
        <v>16</v>
      </c>
      <c r="H1396" s="93" t="s">
        <v>261</v>
      </c>
      <c r="I1396" s="93" t="s">
        <v>18</v>
      </c>
      <c r="J1396" s="91" t="s">
        <v>19</v>
      </c>
      <c r="K1396" s="363"/>
      <c r="L1396" s="363"/>
    </row>
    <row r="1397" spans="1:12" s="74" customFormat="1" ht="20.25" x14ac:dyDescent="0.3">
      <c r="A1397" s="83">
        <v>129</v>
      </c>
      <c r="B1397" s="152" t="s">
        <v>194</v>
      </c>
      <c r="C1397" s="138" t="s">
        <v>237</v>
      </c>
      <c r="D1397" s="138" t="s">
        <v>196</v>
      </c>
      <c r="E1397" s="133"/>
      <c r="F1397" s="133"/>
      <c r="G1397" s="302">
        <v>5190400</v>
      </c>
      <c r="H1397" s="302">
        <v>5190400</v>
      </c>
      <c r="I1397" s="302">
        <v>5190400</v>
      </c>
      <c r="J1397" s="95" t="s">
        <v>20</v>
      </c>
      <c r="K1397" s="87" t="s">
        <v>22</v>
      </c>
      <c r="L1397" s="87" t="s">
        <v>21</v>
      </c>
    </row>
    <row r="1398" spans="1:12" s="74" customFormat="1" ht="20.25" x14ac:dyDescent="0.3">
      <c r="A1398" s="70"/>
      <c r="B1398" s="166" t="s">
        <v>941</v>
      </c>
      <c r="C1398" s="139" t="s">
        <v>274</v>
      </c>
      <c r="D1398" s="139" t="s">
        <v>1052</v>
      </c>
      <c r="E1398" s="69"/>
      <c r="F1398" s="69"/>
      <c r="G1398" s="72"/>
      <c r="H1398" s="69"/>
      <c r="I1398" s="69"/>
      <c r="J1398" s="71" t="s">
        <v>23</v>
      </c>
      <c r="K1398" s="73" t="s">
        <v>24</v>
      </c>
      <c r="L1398" s="139"/>
    </row>
    <row r="1399" spans="1:12" s="74" customFormat="1" ht="20.25" x14ac:dyDescent="0.3">
      <c r="A1399" s="70"/>
      <c r="B1399" s="166" t="s">
        <v>1044</v>
      </c>
      <c r="C1399" s="139" t="s">
        <v>275</v>
      </c>
      <c r="D1399" s="139" t="s">
        <v>1108</v>
      </c>
      <c r="E1399" s="75"/>
      <c r="F1399" s="75"/>
      <c r="G1399" s="76"/>
      <c r="H1399" s="75"/>
      <c r="I1399" s="75"/>
      <c r="J1399" s="71" t="s">
        <v>1097</v>
      </c>
      <c r="K1399" s="139"/>
      <c r="L1399" s="139"/>
    </row>
    <row r="1400" spans="1:12" s="74" customFormat="1" ht="20.25" x14ac:dyDescent="0.3">
      <c r="A1400" s="70"/>
      <c r="B1400" s="166" t="s">
        <v>1075</v>
      </c>
      <c r="C1400" s="139" t="s">
        <v>1048</v>
      </c>
      <c r="D1400" s="139" t="s">
        <v>1079</v>
      </c>
      <c r="E1400" s="75"/>
      <c r="F1400" s="75"/>
      <c r="G1400" s="76"/>
      <c r="H1400" s="75"/>
      <c r="I1400" s="75"/>
      <c r="J1400" s="71" t="s">
        <v>306</v>
      </c>
      <c r="K1400" s="73"/>
      <c r="L1400" s="73"/>
    </row>
    <row r="1401" spans="1:12" s="74" customFormat="1" ht="20.25" x14ac:dyDescent="0.3">
      <c r="A1401" s="70"/>
      <c r="B1401" s="155" t="s">
        <v>1076</v>
      </c>
      <c r="C1401" s="71" t="s">
        <v>1049</v>
      </c>
      <c r="D1401" s="139" t="s">
        <v>1054</v>
      </c>
      <c r="E1401" s="75"/>
      <c r="F1401" s="75"/>
      <c r="G1401" s="76"/>
      <c r="H1401" s="75"/>
      <c r="I1401" s="75"/>
      <c r="J1401" s="71"/>
      <c r="K1401" s="73"/>
      <c r="L1401" s="73"/>
    </row>
    <row r="1402" spans="1:12" s="74" customFormat="1" ht="20.25" x14ac:dyDescent="0.3">
      <c r="A1402" s="70"/>
      <c r="B1402" s="69" t="s">
        <v>1077</v>
      </c>
      <c r="C1402" s="71" t="s">
        <v>1050</v>
      </c>
      <c r="D1402" s="139" t="s">
        <v>1055</v>
      </c>
      <c r="E1402" s="75"/>
      <c r="F1402" s="75"/>
      <c r="G1402" s="76"/>
      <c r="H1402" s="75"/>
      <c r="I1402" s="75"/>
      <c r="J1402" s="71"/>
      <c r="K1402" s="73"/>
      <c r="L1402" s="73"/>
    </row>
    <row r="1403" spans="1:12" s="74" customFormat="1" ht="20.25" x14ac:dyDescent="0.3">
      <c r="A1403" s="70"/>
      <c r="B1403" s="69" t="s">
        <v>1078</v>
      </c>
      <c r="C1403" s="71" t="s">
        <v>1051</v>
      </c>
      <c r="D1403" s="139" t="s">
        <v>1080</v>
      </c>
      <c r="E1403" s="75"/>
      <c r="F1403" s="75"/>
      <c r="G1403" s="76"/>
      <c r="H1403" s="75"/>
      <c r="I1403" s="75"/>
      <c r="J1403" s="71"/>
      <c r="K1403" s="73"/>
      <c r="L1403" s="73"/>
    </row>
    <row r="1404" spans="1:12" s="74" customFormat="1" ht="20.25" x14ac:dyDescent="0.3">
      <c r="A1404" s="70"/>
      <c r="B1404" s="69" t="s">
        <v>755</v>
      </c>
      <c r="C1404" s="71"/>
      <c r="D1404" s="139" t="s">
        <v>1057</v>
      </c>
      <c r="E1404" s="75"/>
      <c r="F1404" s="75"/>
      <c r="G1404" s="76"/>
      <c r="H1404" s="75"/>
      <c r="I1404" s="75"/>
      <c r="J1404" s="71"/>
      <c r="K1404" s="73"/>
      <c r="L1404" s="73"/>
    </row>
    <row r="1405" spans="1:12" s="74" customFormat="1" ht="20.25" x14ac:dyDescent="0.3">
      <c r="A1405" s="77"/>
      <c r="B1405" s="78" t="s">
        <v>26</v>
      </c>
      <c r="C1405" s="79"/>
      <c r="D1405" s="158" t="s">
        <v>368</v>
      </c>
      <c r="E1405" s="80"/>
      <c r="F1405" s="80"/>
      <c r="G1405" s="81"/>
      <c r="H1405" s="80"/>
      <c r="I1405" s="80"/>
      <c r="J1405" s="79"/>
      <c r="K1405" s="82"/>
      <c r="L1405" s="82"/>
    </row>
    <row r="1406" spans="1:12" s="74" customFormat="1" ht="20.25" x14ac:dyDescent="0.3">
      <c r="A1406" s="83">
        <v>130</v>
      </c>
      <c r="B1406" s="152" t="s">
        <v>194</v>
      </c>
      <c r="C1406" s="138" t="s">
        <v>237</v>
      </c>
      <c r="D1406" s="138" t="s">
        <v>196</v>
      </c>
      <c r="E1406" s="133"/>
      <c r="F1406" s="133"/>
      <c r="G1406" s="302">
        <v>4589800</v>
      </c>
      <c r="H1406" s="302">
        <v>4589800</v>
      </c>
      <c r="I1406" s="302">
        <v>4589800</v>
      </c>
      <c r="J1406" s="95" t="s">
        <v>20</v>
      </c>
      <c r="K1406" s="87" t="s">
        <v>22</v>
      </c>
      <c r="L1406" s="87" t="s">
        <v>21</v>
      </c>
    </row>
    <row r="1407" spans="1:12" s="74" customFormat="1" ht="20.25" x14ac:dyDescent="0.3">
      <c r="A1407" s="70"/>
      <c r="B1407" s="166" t="s">
        <v>941</v>
      </c>
      <c r="C1407" s="139" t="s">
        <v>274</v>
      </c>
      <c r="D1407" s="139" t="s">
        <v>1061</v>
      </c>
      <c r="E1407" s="69"/>
      <c r="F1407" s="69"/>
      <c r="G1407" s="72"/>
      <c r="H1407" s="69"/>
      <c r="I1407" s="69"/>
      <c r="J1407" s="71" t="s">
        <v>23</v>
      </c>
      <c r="K1407" s="73" t="s">
        <v>24</v>
      </c>
      <c r="L1407" s="139"/>
    </row>
    <row r="1408" spans="1:12" s="74" customFormat="1" ht="20.25" x14ac:dyDescent="0.3">
      <c r="A1408" s="70"/>
      <c r="B1408" s="166" t="s">
        <v>1058</v>
      </c>
      <c r="C1408" s="139" t="s">
        <v>275</v>
      </c>
      <c r="D1408" s="139" t="s">
        <v>1107</v>
      </c>
      <c r="E1408" s="75"/>
      <c r="F1408" s="75"/>
      <c r="G1408" s="76"/>
      <c r="H1408" s="75"/>
      <c r="I1408" s="75"/>
      <c r="J1408" s="71" t="s">
        <v>1097</v>
      </c>
      <c r="K1408" s="139"/>
      <c r="L1408" s="139"/>
    </row>
    <row r="1409" spans="1:23" s="74" customFormat="1" ht="20.25" x14ac:dyDescent="0.3">
      <c r="A1409" s="70"/>
      <c r="B1409" s="166" t="s">
        <v>1081</v>
      </c>
      <c r="C1409" s="139" t="s">
        <v>1048</v>
      </c>
      <c r="D1409" s="139" t="s">
        <v>1083</v>
      </c>
      <c r="E1409" s="75"/>
      <c r="F1409" s="75"/>
      <c r="G1409" s="76"/>
      <c r="H1409" s="75"/>
      <c r="I1409" s="75"/>
      <c r="J1409" s="71" t="s">
        <v>306</v>
      </c>
      <c r="K1409" s="73"/>
      <c r="L1409" s="73"/>
    </row>
    <row r="1410" spans="1:23" s="74" customFormat="1" ht="20.25" x14ac:dyDescent="0.3">
      <c r="A1410" s="70"/>
      <c r="B1410" s="155" t="s">
        <v>1082</v>
      </c>
      <c r="C1410" s="71" t="s">
        <v>1049</v>
      </c>
      <c r="D1410" s="139" t="s">
        <v>1062</v>
      </c>
      <c r="E1410" s="75"/>
      <c r="F1410" s="75"/>
      <c r="G1410" s="76"/>
      <c r="H1410" s="75"/>
      <c r="I1410" s="75"/>
      <c r="J1410" s="71"/>
      <c r="K1410" s="73"/>
      <c r="L1410" s="73"/>
    </row>
    <row r="1411" spans="1:23" s="74" customFormat="1" ht="20.25" x14ac:dyDescent="0.3">
      <c r="A1411" s="70"/>
      <c r="B1411" s="69" t="s">
        <v>89</v>
      </c>
      <c r="C1411" s="71" t="s">
        <v>1050</v>
      </c>
      <c r="D1411" s="139" t="s">
        <v>1084</v>
      </c>
      <c r="E1411" s="75"/>
      <c r="F1411" s="75"/>
      <c r="G1411" s="76"/>
      <c r="H1411" s="75"/>
      <c r="I1411" s="75"/>
      <c r="J1411" s="71"/>
      <c r="K1411" s="73"/>
      <c r="L1411" s="73"/>
    </row>
    <row r="1412" spans="1:23" s="74" customFormat="1" ht="20.25" x14ac:dyDescent="0.3">
      <c r="A1412" s="70"/>
      <c r="B1412" s="69" t="s">
        <v>103</v>
      </c>
      <c r="C1412" s="71" t="s">
        <v>1051</v>
      </c>
      <c r="D1412" s="139" t="s">
        <v>1057</v>
      </c>
      <c r="E1412" s="75"/>
      <c r="F1412" s="75"/>
      <c r="G1412" s="76"/>
      <c r="H1412" s="75"/>
      <c r="I1412" s="75"/>
      <c r="J1412" s="71"/>
      <c r="K1412" s="73"/>
      <c r="L1412" s="73"/>
    </row>
    <row r="1413" spans="1:23" s="74" customFormat="1" ht="20.25" x14ac:dyDescent="0.3">
      <c r="A1413" s="77"/>
      <c r="B1413" s="78" t="s">
        <v>26</v>
      </c>
      <c r="C1413" s="79"/>
      <c r="D1413" s="158" t="s">
        <v>368</v>
      </c>
      <c r="E1413" s="80"/>
      <c r="F1413" s="80"/>
      <c r="G1413" s="81"/>
      <c r="H1413" s="80"/>
      <c r="I1413" s="80"/>
      <c r="J1413" s="79"/>
      <c r="K1413" s="82"/>
      <c r="L1413" s="82"/>
    </row>
    <row r="1414" spans="1:23" s="140" customFormat="1" ht="20.25" x14ac:dyDescent="0.3">
      <c r="A1414" s="361" t="s">
        <v>28</v>
      </c>
      <c r="B1414" s="361"/>
      <c r="C1414" s="361"/>
      <c r="D1414" s="361"/>
      <c r="E1414" s="361"/>
      <c r="F1414" s="361"/>
      <c r="G1414" s="361"/>
      <c r="H1414" s="361"/>
      <c r="I1414" s="361"/>
      <c r="J1414" s="361"/>
      <c r="K1414" s="361"/>
      <c r="L1414" s="361"/>
    </row>
    <row r="1415" spans="1:23" s="140" customFormat="1" ht="20.25" x14ac:dyDescent="0.3">
      <c r="A1415" s="361" t="s">
        <v>86</v>
      </c>
      <c r="B1415" s="361"/>
      <c r="C1415" s="361"/>
      <c r="D1415" s="361"/>
      <c r="E1415" s="361"/>
      <c r="F1415" s="361"/>
      <c r="G1415" s="361"/>
      <c r="H1415" s="361"/>
      <c r="I1415" s="361"/>
      <c r="J1415" s="361"/>
      <c r="K1415" s="361"/>
      <c r="L1415" s="361"/>
    </row>
    <row r="1416" spans="1:23" s="140" customFormat="1" ht="20.25" x14ac:dyDescent="0.3">
      <c r="A1416" s="361" t="s">
        <v>29</v>
      </c>
      <c r="B1416" s="361"/>
      <c r="C1416" s="361"/>
      <c r="D1416" s="361"/>
      <c r="E1416" s="361"/>
      <c r="F1416" s="361"/>
      <c r="G1416" s="361"/>
      <c r="H1416" s="361"/>
      <c r="I1416" s="361"/>
      <c r="J1416" s="361"/>
      <c r="K1416" s="361"/>
      <c r="L1416" s="361"/>
    </row>
    <row r="1417" spans="1:23" s="140" customFormat="1" ht="20.25" x14ac:dyDescent="0.3">
      <c r="A1417" s="74" t="s">
        <v>1</v>
      </c>
      <c r="B1417" s="74"/>
      <c r="C1417" s="74"/>
      <c r="D1417" s="88"/>
      <c r="E1417" s="88"/>
      <c r="F1417" s="88"/>
      <c r="G1417" s="88"/>
      <c r="H1417" s="88"/>
      <c r="I1417" s="88"/>
      <c r="J1417" s="88"/>
      <c r="K1417" s="88"/>
      <c r="L1417" s="89" t="s">
        <v>30</v>
      </c>
      <c r="W1417" s="142"/>
    </row>
    <row r="1418" spans="1:23" s="140" customFormat="1" ht="20.25" x14ac:dyDescent="0.3">
      <c r="A1418" s="74" t="s">
        <v>3</v>
      </c>
      <c r="B1418" s="74"/>
      <c r="C1418" s="74"/>
      <c r="D1418" s="88"/>
      <c r="E1418" s="88"/>
      <c r="F1418" s="88"/>
      <c r="G1418" s="88"/>
      <c r="H1418" s="88"/>
      <c r="I1418" s="88"/>
      <c r="J1418" s="88"/>
      <c r="K1418" s="88"/>
      <c r="L1418" s="88"/>
    </row>
    <row r="1419" spans="1:23" s="140" customFormat="1" ht="21" customHeight="1" x14ac:dyDescent="0.3">
      <c r="A1419" s="74" t="s">
        <v>4</v>
      </c>
      <c r="B1419" s="74"/>
      <c r="C1419" s="74"/>
      <c r="D1419" s="74"/>
      <c r="E1419" s="74"/>
      <c r="F1419" s="74"/>
      <c r="G1419" s="74"/>
      <c r="H1419" s="74"/>
      <c r="I1419" s="74"/>
      <c r="J1419" s="74"/>
      <c r="K1419" s="74"/>
      <c r="L1419" s="88"/>
    </row>
    <row r="1420" spans="1:23" s="140" customFormat="1" ht="17.25" customHeight="1" x14ac:dyDescent="0.3">
      <c r="A1420" s="74" t="s">
        <v>5</v>
      </c>
      <c r="B1420" s="74"/>
      <c r="C1420" s="74"/>
      <c r="D1420" s="74"/>
      <c r="E1420" s="74"/>
      <c r="F1420" s="74"/>
      <c r="G1420" s="74"/>
      <c r="H1420" s="74"/>
      <c r="I1420" s="74"/>
      <c r="J1420" s="74"/>
      <c r="K1420" s="74"/>
      <c r="L1420" s="74"/>
    </row>
    <row r="1421" spans="1:23" s="140" customFormat="1" ht="20.25" x14ac:dyDescent="0.3">
      <c r="A1421" s="362" t="s">
        <v>6</v>
      </c>
      <c r="B1421" s="362" t="s">
        <v>7</v>
      </c>
      <c r="C1421" s="362" t="s">
        <v>8</v>
      </c>
      <c r="D1421" s="90" t="s">
        <v>9</v>
      </c>
      <c r="E1421" s="364"/>
      <c r="F1421" s="364"/>
      <c r="G1421" s="364"/>
      <c r="H1421" s="364"/>
      <c r="I1421" s="365"/>
      <c r="J1421" s="85" t="s">
        <v>10</v>
      </c>
      <c r="K1421" s="362" t="s">
        <v>11</v>
      </c>
      <c r="L1421" s="362" t="s">
        <v>12</v>
      </c>
    </row>
    <row r="1422" spans="1:23" s="140" customFormat="1" ht="36" customHeight="1" x14ac:dyDescent="0.3">
      <c r="A1422" s="363"/>
      <c r="B1422" s="363"/>
      <c r="C1422" s="363"/>
      <c r="D1422" s="92" t="s">
        <v>13</v>
      </c>
      <c r="E1422" s="93" t="s">
        <v>835</v>
      </c>
      <c r="F1422" s="93" t="s">
        <v>836</v>
      </c>
      <c r="G1422" s="93" t="s">
        <v>16</v>
      </c>
      <c r="H1422" s="93" t="s">
        <v>261</v>
      </c>
      <c r="I1422" s="93" t="s">
        <v>18</v>
      </c>
      <c r="J1422" s="91" t="s">
        <v>19</v>
      </c>
      <c r="K1422" s="363"/>
      <c r="L1422" s="363"/>
    </row>
    <row r="1423" spans="1:23" s="74" customFormat="1" ht="20.25" x14ac:dyDescent="0.3">
      <c r="A1423" s="83">
        <v>131</v>
      </c>
      <c r="B1423" s="152" t="s">
        <v>194</v>
      </c>
      <c r="C1423" s="138" t="s">
        <v>237</v>
      </c>
      <c r="D1423" s="138" t="s">
        <v>196</v>
      </c>
      <c r="E1423" s="133"/>
      <c r="F1423" s="133"/>
      <c r="G1423" s="302">
        <v>3386600</v>
      </c>
      <c r="H1423" s="302">
        <v>3386600</v>
      </c>
      <c r="I1423" s="302">
        <v>3386600</v>
      </c>
      <c r="J1423" s="95" t="s">
        <v>20</v>
      </c>
      <c r="K1423" s="87" t="s">
        <v>22</v>
      </c>
      <c r="L1423" s="87" t="s">
        <v>21</v>
      </c>
    </row>
    <row r="1424" spans="1:23" s="74" customFormat="1" ht="20.25" x14ac:dyDescent="0.3">
      <c r="A1424" s="70"/>
      <c r="B1424" s="166" t="s">
        <v>941</v>
      </c>
      <c r="C1424" s="139" t="s">
        <v>274</v>
      </c>
      <c r="D1424" s="139" t="s">
        <v>1052</v>
      </c>
      <c r="E1424" s="69"/>
      <c r="F1424" s="69"/>
      <c r="G1424" s="72"/>
      <c r="H1424" s="69"/>
      <c r="I1424" s="69"/>
      <c r="J1424" s="71" t="s">
        <v>23</v>
      </c>
      <c r="K1424" s="73" t="s">
        <v>24</v>
      </c>
      <c r="L1424" s="139"/>
    </row>
    <row r="1425" spans="1:12" s="74" customFormat="1" ht="20.25" x14ac:dyDescent="0.3">
      <c r="A1425" s="70"/>
      <c r="B1425" s="166" t="s">
        <v>1044</v>
      </c>
      <c r="C1425" s="139" t="s">
        <v>275</v>
      </c>
      <c r="D1425" s="139" t="s">
        <v>1108</v>
      </c>
      <c r="E1425" s="75"/>
      <c r="F1425" s="75"/>
      <c r="G1425" s="76"/>
      <c r="H1425" s="75"/>
      <c r="I1425" s="75"/>
      <c r="J1425" s="71" t="s">
        <v>1097</v>
      </c>
      <c r="K1425" s="139"/>
      <c r="L1425" s="139"/>
    </row>
    <row r="1426" spans="1:12" s="74" customFormat="1" ht="20.25" x14ac:dyDescent="0.3">
      <c r="A1426" s="70"/>
      <c r="B1426" s="166" t="s">
        <v>1085</v>
      </c>
      <c r="C1426" s="139" t="s">
        <v>1048</v>
      </c>
      <c r="D1426" s="139" t="s">
        <v>1090</v>
      </c>
      <c r="E1426" s="75"/>
      <c r="F1426" s="75"/>
      <c r="G1426" s="76"/>
      <c r="H1426" s="75"/>
      <c r="I1426" s="75"/>
      <c r="J1426" s="71" t="s">
        <v>306</v>
      </c>
      <c r="K1426" s="73"/>
      <c r="L1426" s="73"/>
    </row>
    <row r="1427" spans="1:12" s="74" customFormat="1" ht="20.25" x14ac:dyDescent="0.3">
      <c r="A1427" s="70"/>
      <c r="B1427" s="155" t="s">
        <v>1086</v>
      </c>
      <c r="C1427" s="71" t="s">
        <v>1049</v>
      </c>
      <c r="D1427" s="139" t="s">
        <v>1054</v>
      </c>
      <c r="E1427" s="75"/>
      <c r="F1427" s="75"/>
      <c r="G1427" s="76"/>
      <c r="H1427" s="75"/>
      <c r="I1427" s="75"/>
      <c r="J1427" s="71"/>
      <c r="K1427" s="73"/>
      <c r="L1427" s="73"/>
    </row>
    <row r="1428" spans="1:12" s="74" customFormat="1" ht="20.25" x14ac:dyDescent="0.3">
      <c r="A1428" s="70"/>
      <c r="B1428" s="69" t="s">
        <v>1087</v>
      </c>
      <c r="C1428" s="71" t="s">
        <v>1050</v>
      </c>
      <c r="D1428" s="139" t="s">
        <v>1055</v>
      </c>
      <c r="E1428" s="75"/>
      <c r="F1428" s="75"/>
      <c r="G1428" s="76"/>
      <c r="H1428" s="75"/>
      <c r="I1428" s="75"/>
      <c r="J1428" s="71"/>
      <c r="K1428" s="73"/>
      <c r="L1428" s="73"/>
    </row>
    <row r="1429" spans="1:12" s="74" customFormat="1" ht="20.25" x14ac:dyDescent="0.3">
      <c r="A1429" s="70"/>
      <c r="B1429" s="69" t="s">
        <v>1089</v>
      </c>
      <c r="C1429" s="71" t="s">
        <v>1051</v>
      </c>
      <c r="D1429" s="139" t="s">
        <v>1091</v>
      </c>
      <c r="E1429" s="75"/>
      <c r="F1429" s="75"/>
      <c r="G1429" s="76"/>
      <c r="H1429" s="75"/>
      <c r="I1429" s="75"/>
      <c r="J1429" s="71"/>
      <c r="K1429" s="73"/>
      <c r="L1429" s="73"/>
    </row>
    <row r="1430" spans="1:12" s="74" customFormat="1" ht="20.25" x14ac:dyDescent="0.3">
      <c r="A1430" s="70"/>
      <c r="B1430" s="69" t="s">
        <v>1088</v>
      </c>
      <c r="C1430" s="71"/>
      <c r="D1430" s="139" t="s">
        <v>1057</v>
      </c>
      <c r="E1430" s="75"/>
      <c r="F1430" s="75"/>
      <c r="G1430" s="76"/>
      <c r="H1430" s="75"/>
      <c r="I1430" s="75"/>
      <c r="J1430" s="71"/>
      <c r="K1430" s="73"/>
      <c r="L1430" s="73"/>
    </row>
    <row r="1431" spans="1:12" s="74" customFormat="1" ht="20.25" x14ac:dyDescent="0.3">
      <c r="A1431" s="77"/>
      <c r="B1431" s="78" t="s">
        <v>26</v>
      </c>
      <c r="C1431" s="79"/>
      <c r="D1431" s="158" t="s">
        <v>368</v>
      </c>
      <c r="E1431" s="80"/>
      <c r="F1431" s="80"/>
      <c r="G1431" s="81"/>
      <c r="H1431" s="80"/>
      <c r="I1431" s="80"/>
      <c r="J1431" s="79"/>
      <c r="K1431" s="82"/>
      <c r="L1431" s="82"/>
    </row>
    <row r="1432" spans="1:12" s="74" customFormat="1" ht="20.25" x14ac:dyDescent="0.3">
      <c r="A1432" s="83">
        <v>132</v>
      </c>
      <c r="B1432" s="152" t="s">
        <v>194</v>
      </c>
      <c r="C1432" s="138" t="s">
        <v>237</v>
      </c>
      <c r="D1432" s="138" t="s">
        <v>196</v>
      </c>
      <c r="E1432" s="133"/>
      <c r="F1432" s="133"/>
      <c r="G1432" s="302">
        <v>2298100</v>
      </c>
      <c r="H1432" s="302">
        <v>2298100</v>
      </c>
      <c r="I1432" s="302">
        <v>2298100</v>
      </c>
      <c r="J1432" s="95" t="s">
        <v>20</v>
      </c>
      <c r="K1432" s="87" t="s">
        <v>22</v>
      </c>
      <c r="L1432" s="87" t="s">
        <v>21</v>
      </c>
    </row>
    <row r="1433" spans="1:12" s="74" customFormat="1" ht="20.25" x14ac:dyDescent="0.3">
      <c r="A1433" s="70"/>
      <c r="B1433" s="166" t="s">
        <v>941</v>
      </c>
      <c r="C1433" s="139" t="s">
        <v>274</v>
      </c>
      <c r="D1433" s="139" t="s">
        <v>1061</v>
      </c>
      <c r="E1433" s="69"/>
      <c r="F1433" s="69"/>
      <c r="G1433" s="72"/>
      <c r="H1433" s="69"/>
      <c r="I1433" s="69"/>
      <c r="J1433" s="71" t="s">
        <v>23</v>
      </c>
      <c r="K1433" s="73" t="s">
        <v>24</v>
      </c>
      <c r="L1433" s="139"/>
    </row>
    <row r="1434" spans="1:12" s="74" customFormat="1" ht="20.25" x14ac:dyDescent="0.3">
      <c r="A1434" s="70"/>
      <c r="B1434" s="166" t="s">
        <v>1058</v>
      </c>
      <c r="C1434" s="139" t="s">
        <v>275</v>
      </c>
      <c r="D1434" s="139" t="s">
        <v>1107</v>
      </c>
      <c r="E1434" s="75"/>
      <c r="F1434" s="75"/>
      <c r="G1434" s="76"/>
      <c r="H1434" s="75"/>
      <c r="I1434" s="75"/>
      <c r="J1434" s="71" t="s">
        <v>1097</v>
      </c>
      <c r="K1434" s="139"/>
      <c r="L1434" s="139"/>
    </row>
    <row r="1435" spans="1:12" s="74" customFormat="1" ht="20.25" x14ac:dyDescent="0.3">
      <c r="A1435" s="70"/>
      <c r="B1435" s="166" t="s">
        <v>1092</v>
      </c>
      <c r="C1435" s="139" t="s">
        <v>1048</v>
      </c>
      <c r="D1435" s="139" t="s">
        <v>1095</v>
      </c>
      <c r="E1435" s="75"/>
      <c r="F1435" s="75"/>
      <c r="G1435" s="76"/>
      <c r="H1435" s="75"/>
      <c r="I1435" s="75"/>
      <c r="J1435" s="71" t="s">
        <v>306</v>
      </c>
      <c r="K1435" s="73"/>
      <c r="L1435" s="73"/>
    </row>
    <row r="1436" spans="1:12" s="74" customFormat="1" ht="20.25" x14ac:dyDescent="0.3">
      <c r="A1436" s="70"/>
      <c r="B1436" s="155" t="s">
        <v>1093</v>
      </c>
      <c r="C1436" s="71" t="s">
        <v>1049</v>
      </c>
      <c r="D1436" s="139" t="s">
        <v>1062</v>
      </c>
      <c r="E1436" s="75"/>
      <c r="F1436" s="75"/>
      <c r="G1436" s="76"/>
      <c r="H1436" s="75"/>
      <c r="I1436" s="75"/>
      <c r="J1436" s="71"/>
      <c r="K1436" s="73"/>
      <c r="L1436" s="73"/>
    </row>
    <row r="1437" spans="1:12" s="74" customFormat="1" ht="20.25" x14ac:dyDescent="0.3">
      <c r="A1437" s="70"/>
      <c r="B1437" s="69" t="s">
        <v>1094</v>
      </c>
      <c r="C1437" s="71" t="s">
        <v>1050</v>
      </c>
      <c r="D1437" s="139" t="s">
        <v>1096</v>
      </c>
      <c r="E1437" s="75"/>
      <c r="F1437" s="75"/>
      <c r="G1437" s="76"/>
      <c r="H1437" s="75"/>
      <c r="I1437" s="75"/>
      <c r="J1437" s="71"/>
      <c r="K1437" s="73"/>
      <c r="L1437" s="73"/>
    </row>
    <row r="1438" spans="1:12" s="74" customFormat="1" ht="20.25" x14ac:dyDescent="0.3">
      <c r="A1438" s="70"/>
      <c r="B1438" s="69" t="s">
        <v>103</v>
      </c>
      <c r="C1438" s="71" t="s">
        <v>1051</v>
      </c>
      <c r="D1438" s="139" t="s">
        <v>1057</v>
      </c>
      <c r="E1438" s="75"/>
      <c r="F1438" s="75"/>
      <c r="G1438" s="76"/>
      <c r="H1438" s="75"/>
      <c r="I1438" s="75"/>
      <c r="J1438" s="71"/>
      <c r="K1438" s="73"/>
      <c r="L1438" s="73"/>
    </row>
    <row r="1439" spans="1:12" s="74" customFormat="1" ht="20.25" x14ac:dyDescent="0.3">
      <c r="A1439" s="77"/>
      <c r="B1439" s="78" t="s">
        <v>26</v>
      </c>
      <c r="C1439" s="79"/>
      <c r="D1439" s="158" t="s">
        <v>368</v>
      </c>
      <c r="E1439" s="80"/>
      <c r="F1439" s="80"/>
      <c r="G1439" s="81"/>
      <c r="H1439" s="80"/>
      <c r="I1439" s="80"/>
      <c r="J1439" s="79"/>
      <c r="K1439" s="82"/>
      <c r="L1439" s="82"/>
    </row>
    <row r="1440" spans="1:12" s="140" customFormat="1" ht="20.25" x14ac:dyDescent="0.3">
      <c r="A1440" s="361" t="s">
        <v>28</v>
      </c>
      <c r="B1440" s="361"/>
      <c r="C1440" s="361"/>
      <c r="D1440" s="361"/>
      <c r="E1440" s="361"/>
      <c r="F1440" s="361"/>
      <c r="G1440" s="361"/>
      <c r="H1440" s="361"/>
      <c r="I1440" s="361"/>
      <c r="J1440" s="361"/>
      <c r="K1440" s="361"/>
      <c r="L1440" s="361"/>
    </row>
    <row r="1441" spans="1:23" s="140" customFormat="1" ht="20.25" x14ac:dyDescent="0.3">
      <c r="A1441" s="361" t="s">
        <v>86</v>
      </c>
      <c r="B1441" s="361"/>
      <c r="C1441" s="361"/>
      <c r="D1441" s="361"/>
      <c r="E1441" s="361"/>
      <c r="F1441" s="361"/>
      <c r="G1441" s="361"/>
      <c r="H1441" s="361"/>
      <c r="I1441" s="361"/>
      <c r="J1441" s="361"/>
      <c r="K1441" s="361"/>
      <c r="L1441" s="361"/>
    </row>
    <row r="1442" spans="1:23" s="140" customFormat="1" ht="20.25" x14ac:dyDescent="0.3">
      <c r="A1442" s="361" t="s">
        <v>29</v>
      </c>
      <c r="B1442" s="361"/>
      <c r="C1442" s="361"/>
      <c r="D1442" s="361"/>
      <c r="E1442" s="361"/>
      <c r="F1442" s="361"/>
      <c r="G1442" s="361"/>
      <c r="H1442" s="361"/>
      <c r="I1442" s="361"/>
      <c r="J1442" s="361"/>
      <c r="K1442" s="361"/>
      <c r="L1442" s="361"/>
    </row>
    <row r="1443" spans="1:23" s="140" customFormat="1" ht="20.25" x14ac:dyDescent="0.3">
      <c r="A1443" s="74" t="s">
        <v>1</v>
      </c>
      <c r="B1443" s="74"/>
      <c r="C1443" s="74"/>
      <c r="D1443" s="88"/>
      <c r="E1443" s="88"/>
      <c r="F1443" s="88"/>
      <c r="G1443" s="88"/>
      <c r="H1443" s="88"/>
      <c r="I1443" s="88"/>
      <c r="J1443" s="88"/>
      <c r="K1443" s="88"/>
      <c r="L1443" s="89" t="s">
        <v>30</v>
      </c>
      <c r="W1443" s="142"/>
    </row>
    <row r="1444" spans="1:23" s="140" customFormat="1" ht="20.25" x14ac:dyDescent="0.3">
      <c r="A1444" s="74" t="s">
        <v>3</v>
      </c>
      <c r="B1444" s="74"/>
      <c r="C1444" s="74"/>
      <c r="D1444" s="88"/>
      <c r="E1444" s="88"/>
      <c r="F1444" s="88"/>
      <c r="G1444" s="88"/>
      <c r="H1444" s="88"/>
      <c r="I1444" s="88"/>
      <c r="J1444" s="88"/>
      <c r="K1444" s="88"/>
      <c r="L1444" s="88"/>
    </row>
    <row r="1445" spans="1:23" s="140" customFormat="1" ht="21" customHeight="1" x14ac:dyDescent="0.3">
      <c r="A1445" s="74" t="s">
        <v>4</v>
      </c>
      <c r="B1445" s="74"/>
      <c r="C1445" s="74"/>
      <c r="D1445" s="74"/>
      <c r="E1445" s="74"/>
      <c r="F1445" s="74"/>
      <c r="G1445" s="74"/>
      <c r="H1445" s="74"/>
      <c r="I1445" s="74"/>
      <c r="J1445" s="74"/>
      <c r="K1445" s="74"/>
      <c r="L1445" s="88"/>
    </row>
    <row r="1446" spans="1:23" s="140" customFormat="1" ht="17.25" customHeight="1" x14ac:dyDescent="0.3">
      <c r="A1446" s="74" t="s">
        <v>5</v>
      </c>
      <c r="B1446" s="74"/>
      <c r="C1446" s="74"/>
      <c r="D1446" s="74"/>
      <c r="E1446" s="74"/>
      <c r="F1446" s="74"/>
      <c r="G1446" s="74"/>
      <c r="H1446" s="74"/>
      <c r="I1446" s="74"/>
      <c r="J1446" s="74"/>
      <c r="K1446" s="74"/>
      <c r="L1446" s="74"/>
    </row>
    <row r="1447" spans="1:23" s="140" customFormat="1" ht="20.25" x14ac:dyDescent="0.3">
      <c r="A1447" s="362" t="s">
        <v>6</v>
      </c>
      <c r="B1447" s="362" t="s">
        <v>7</v>
      </c>
      <c r="C1447" s="362" t="s">
        <v>8</v>
      </c>
      <c r="D1447" s="90" t="s">
        <v>9</v>
      </c>
      <c r="E1447" s="364"/>
      <c r="F1447" s="364"/>
      <c r="G1447" s="364"/>
      <c r="H1447" s="364"/>
      <c r="I1447" s="365"/>
      <c r="J1447" s="85" t="s">
        <v>10</v>
      </c>
      <c r="K1447" s="362" t="s">
        <v>11</v>
      </c>
      <c r="L1447" s="362" t="s">
        <v>12</v>
      </c>
    </row>
    <row r="1448" spans="1:23" s="140" customFormat="1" ht="36" customHeight="1" x14ac:dyDescent="0.3">
      <c r="A1448" s="363"/>
      <c r="B1448" s="363"/>
      <c r="C1448" s="363"/>
      <c r="D1448" s="92" t="s">
        <v>13</v>
      </c>
      <c r="E1448" s="93" t="s">
        <v>835</v>
      </c>
      <c r="F1448" s="93" t="s">
        <v>836</v>
      </c>
      <c r="G1448" s="93" t="s">
        <v>16</v>
      </c>
      <c r="H1448" s="93" t="s">
        <v>261</v>
      </c>
      <c r="I1448" s="93" t="s">
        <v>18</v>
      </c>
      <c r="J1448" s="91" t="s">
        <v>19</v>
      </c>
      <c r="K1448" s="363"/>
      <c r="L1448" s="363"/>
    </row>
    <row r="1449" spans="1:23" s="74" customFormat="1" ht="20.25" x14ac:dyDescent="0.3">
      <c r="A1449" s="83">
        <v>133</v>
      </c>
      <c r="B1449" s="152" t="s">
        <v>194</v>
      </c>
      <c r="C1449" s="138" t="s">
        <v>237</v>
      </c>
      <c r="D1449" s="138" t="s">
        <v>196</v>
      </c>
      <c r="E1449" s="133"/>
      <c r="F1449" s="133"/>
      <c r="G1449" s="302">
        <v>4820800</v>
      </c>
      <c r="H1449" s="302">
        <v>4820800</v>
      </c>
      <c r="I1449" s="302">
        <v>4820800</v>
      </c>
      <c r="J1449" s="95" t="s">
        <v>20</v>
      </c>
      <c r="K1449" s="87" t="s">
        <v>22</v>
      </c>
      <c r="L1449" s="87" t="s">
        <v>21</v>
      </c>
    </row>
    <row r="1450" spans="1:23" s="74" customFormat="1" ht="20.25" x14ac:dyDescent="0.3">
      <c r="A1450" s="70"/>
      <c r="B1450" s="166" t="s">
        <v>941</v>
      </c>
      <c r="C1450" s="139" t="s">
        <v>274</v>
      </c>
      <c r="D1450" s="139" t="s">
        <v>1052</v>
      </c>
      <c r="E1450" s="69"/>
      <c r="F1450" s="69"/>
      <c r="G1450" s="72"/>
      <c r="H1450" s="69"/>
      <c r="I1450" s="69"/>
      <c r="J1450" s="71" t="s">
        <v>23</v>
      </c>
      <c r="K1450" s="73" t="s">
        <v>24</v>
      </c>
      <c r="L1450" s="139"/>
    </row>
    <row r="1451" spans="1:23" s="74" customFormat="1" ht="20.25" x14ac:dyDescent="0.3">
      <c r="A1451" s="70"/>
      <c r="B1451" s="166" t="s">
        <v>1044</v>
      </c>
      <c r="C1451" s="139" t="s">
        <v>275</v>
      </c>
      <c r="D1451" s="139" t="s">
        <v>1108</v>
      </c>
      <c r="E1451" s="75"/>
      <c r="F1451" s="75"/>
      <c r="G1451" s="76"/>
      <c r="H1451" s="75"/>
      <c r="I1451" s="75"/>
      <c r="J1451" s="71" t="s">
        <v>1097</v>
      </c>
      <c r="K1451" s="139"/>
      <c r="L1451" s="139"/>
    </row>
    <row r="1452" spans="1:23" s="74" customFormat="1" ht="20.25" x14ac:dyDescent="0.3">
      <c r="A1452" s="70"/>
      <c r="B1452" s="166" t="s">
        <v>1098</v>
      </c>
      <c r="C1452" s="139" t="s">
        <v>1048</v>
      </c>
      <c r="D1452" s="139" t="s">
        <v>1100</v>
      </c>
      <c r="E1452" s="75"/>
      <c r="F1452" s="75"/>
      <c r="G1452" s="76"/>
      <c r="H1452" s="75"/>
      <c r="I1452" s="75"/>
      <c r="J1452" s="71" t="s">
        <v>306</v>
      </c>
      <c r="K1452" s="73"/>
      <c r="L1452" s="73"/>
    </row>
    <row r="1453" spans="1:23" s="74" customFormat="1" ht="20.25" x14ac:dyDescent="0.3">
      <c r="A1453" s="70"/>
      <c r="B1453" s="155" t="s">
        <v>1099</v>
      </c>
      <c r="C1453" s="71" t="s">
        <v>1049</v>
      </c>
      <c r="D1453" s="139" t="s">
        <v>1054</v>
      </c>
      <c r="E1453" s="75"/>
      <c r="F1453" s="75"/>
      <c r="G1453" s="76"/>
      <c r="H1453" s="75"/>
      <c r="I1453" s="75"/>
      <c r="J1453" s="71"/>
      <c r="K1453" s="73"/>
      <c r="L1453" s="73"/>
    </row>
    <row r="1454" spans="1:23" s="74" customFormat="1" ht="20.25" x14ac:dyDescent="0.3">
      <c r="A1454" s="70"/>
      <c r="B1454" s="69" t="s">
        <v>89</v>
      </c>
      <c r="C1454" s="71" t="s">
        <v>1050</v>
      </c>
      <c r="D1454" s="139" t="s">
        <v>1055</v>
      </c>
      <c r="E1454" s="75"/>
      <c r="F1454" s="75"/>
      <c r="G1454" s="76"/>
      <c r="H1454" s="75"/>
      <c r="I1454" s="75"/>
      <c r="J1454" s="71"/>
      <c r="K1454" s="73"/>
      <c r="L1454" s="73"/>
    </row>
    <row r="1455" spans="1:23" s="74" customFormat="1" ht="20.25" x14ac:dyDescent="0.3">
      <c r="A1455" s="70"/>
      <c r="B1455" s="69" t="s">
        <v>103</v>
      </c>
      <c r="C1455" s="71" t="s">
        <v>1051</v>
      </c>
      <c r="D1455" s="139" t="s">
        <v>1101</v>
      </c>
      <c r="E1455" s="75"/>
      <c r="F1455" s="75"/>
      <c r="G1455" s="76"/>
      <c r="H1455" s="75"/>
      <c r="I1455" s="75"/>
      <c r="J1455" s="71"/>
      <c r="K1455" s="73"/>
      <c r="L1455" s="73"/>
    </row>
    <row r="1456" spans="1:23" s="74" customFormat="1" ht="20.25" x14ac:dyDescent="0.3">
      <c r="A1456" s="70"/>
      <c r="B1456" s="69" t="s">
        <v>26</v>
      </c>
      <c r="C1456" s="71"/>
      <c r="D1456" s="139" t="s">
        <v>1057</v>
      </c>
      <c r="E1456" s="75"/>
      <c r="F1456" s="75"/>
      <c r="G1456" s="76"/>
      <c r="H1456" s="75"/>
      <c r="I1456" s="75"/>
      <c r="J1456" s="71"/>
      <c r="K1456" s="73"/>
      <c r="L1456" s="73"/>
    </row>
    <row r="1457" spans="1:23" s="74" customFormat="1" ht="20.25" x14ac:dyDescent="0.3">
      <c r="A1457" s="77"/>
      <c r="B1457" s="69"/>
      <c r="C1457" s="79"/>
      <c r="D1457" s="158" t="s">
        <v>368</v>
      </c>
      <c r="E1457" s="80"/>
      <c r="F1457" s="80"/>
      <c r="G1457" s="81"/>
      <c r="H1457" s="80"/>
      <c r="I1457" s="80"/>
      <c r="J1457" s="79"/>
      <c r="K1457" s="82"/>
      <c r="L1457" s="82"/>
    </row>
    <row r="1458" spans="1:23" s="74" customFormat="1" ht="20.25" x14ac:dyDescent="0.3">
      <c r="A1458" s="83">
        <v>134</v>
      </c>
      <c r="B1458" s="152" t="s">
        <v>194</v>
      </c>
      <c r="C1458" s="181" t="s">
        <v>237</v>
      </c>
      <c r="D1458" s="138" t="s">
        <v>196</v>
      </c>
      <c r="E1458" s="133"/>
      <c r="F1458" s="133"/>
      <c r="G1458" s="302">
        <v>6331300</v>
      </c>
      <c r="H1458" s="302">
        <v>6331300</v>
      </c>
      <c r="I1458" s="302">
        <v>6331300</v>
      </c>
      <c r="J1458" s="95" t="s">
        <v>20</v>
      </c>
      <c r="K1458" s="87" t="s">
        <v>22</v>
      </c>
      <c r="L1458" s="87" t="s">
        <v>21</v>
      </c>
    </row>
    <row r="1459" spans="1:23" s="74" customFormat="1" ht="20.25" x14ac:dyDescent="0.3">
      <c r="A1459" s="70"/>
      <c r="B1459" s="166" t="s">
        <v>941</v>
      </c>
      <c r="C1459" s="217" t="s">
        <v>274</v>
      </c>
      <c r="D1459" s="139" t="s">
        <v>1061</v>
      </c>
      <c r="E1459" s="69"/>
      <c r="F1459" s="69"/>
      <c r="G1459" s="72"/>
      <c r="H1459" s="69"/>
      <c r="I1459" s="69"/>
      <c r="J1459" s="71" t="s">
        <v>23</v>
      </c>
      <c r="K1459" s="73" t="s">
        <v>24</v>
      </c>
      <c r="L1459" s="139"/>
    </row>
    <row r="1460" spans="1:23" s="74" customFormat="1" ht="20.25" x14ac:dyDescent="0.3">
      <c r="A1460" s="70"/>
      <c r="B1460" s="166" t="s">
        <v>1058</v>
      </c>
      <c r="C1460" s="217" t="s">
        <v>275</v>
      </c>
      <c r="D1460" s="139" t="s">
        <v>1107</v>
      </c>
      <c r="E1460" s="75"/>
      <c r="F1460" s="75"/>
      <c r="G1460" s="76"/>
      <c r="H1460" s="75"/>
      <c r="I1460" s="75"/>
      <c r="J1460" s="71" t="s">
        <v>1097</v>
      </c>
      <c r="K1460" s="139"/>
      <c r="L1460" s="139"/>
    </row>
    <row r="1461" spans="1:23" s="74" customFormat="1" ht="20.25" x14ac:dyDescent="0.3">
      <c r="A1461" s="70"/>
      <c r="B1461" s="69" t="s">
        <v>1059</v>
      </c>
      <c r="C1461" s="217" t="s">
        <v>1048</v>
      </c>
      <c r="D1461" s="139" t="s">
        <v>1095</v>
      </c>
      <c r="E1461" s="75"/>
      <c r="F1461" s="75"/>
      <c r="G1461" s="76"/>
      <c r="H1461" s="75"/>
      <c r="I1461" s="75"/>
      <c r="J1461" s="71" t="s">
        <v>306</v>
      </c>
      <c r="K1461" s="73"/>
      <c r="L1461" s="73"/>
    </row>
    <row r="1462" spans="1:23" s="74" customFormat="1" ht="20.25" x14ac:dyDescent="0.3">
      <c r="A1462" s="70"/>
      <c r="B1462" s="69" t="s">
        <v>1114</v>
      </c>
      <c r="C1462" s="73" t="s">
        <v>1049</v>
      </c>
      <c r="D1462" s="139" t="s">
        <v>1062</v>
      </c>
      <c r="E1462" s="75"/>
      <c r="F1462" s="75"/>
      <c r="G1462" s="76"/>
      <c r="H1462" s="75"/>
      <c r="I1462" s="75"/>
      <c r="J1462" s="71"/>
      <c r="K1462" s="73"/>
      <c r="L1462" s="73"/>
    </row>
    <row r="1463" spans="1:23" s="74" customFormat="1" ht="20.25" x14ac:dyDescent="0.3">
      <c r="A1463" s="70"/>
      <c r="B1463" s="69" t="s">
        <v>1102</v>
      </c>
      <c r="C1463" s="73" t="s">
        <v>1050</v>
      </c>
      <c r="D1463" s="139" t="s">
        <v>1096</v>
      </c>
      <c r="E1463" s="75"/>
      <c r="F1463" s="75"/>
      <c r="G1463" s="76"/>
      <c r="H1463" s="75"/>
      <c r="I1463" s="75"/>
      <c r="J1463" s="71"/>
      <c r="K1463" s="73"/>
      <c r="L1463" s="73"/>
    </row>
    <row r="1464" spans="1:23" s="74" customFormat="1" ht="20.25" x14ac:dyDescent="0.3">
      <c r="A1464" s="70"/>
      <c r="B1464" s="69" t="s">
        <v>1103</v>
      </c>
      <c r="C1464" s="73" t="s">
        <v>1051</v>
      </c>
      <c r="D1464" s="139" t="s">
        <v>1057</v>
      </c>
      <c r="E1464" s="75"/>
      <c r="F1464" s="75"/>
      <c r="G1464" s="76"/>
      <c r="H1464" s="75"/>
      <c r="I1464" s="75"/>
      <c r="J1464" s="71"/>
      <c r="K1464" s="73"/>
      <c r="L1464" s="73"/>
    </row>
    <row r="1465" spans="1:23" s="74" customFormat="1" ht="20.25" x14ac:dyDescent="0.3">
      <c r="A1465" s="77"/>
      <c r="B1465" s="78" t="s">
        <v>26</v>
      </c>
      <c r="C1465" s="82"/>
      <c r="D1465" s="158" t="s">
        <v>368</v>
      </c>
      <c r="E1465" s="80"/>
      <c r="F1465" s="80"/>
      <c r="G1465" s="81"/>
      <c r="H1465" s="80"/>
      <c r="I1465" s="80"/>
      <c r="J1465" s="79"/>
      <c r="K1465" s="82"/>
      <c r="L1465" s="82"/>
    </row>
    <row r="1466" spans="1:23" s="140" customFormat="1" ht="20.25" x14ac:dyDescent="0.3">
      <c r="A1466" s="361" t="s">
        <v>28</v>
      </c>
      <c r="B1466" s="361"/>
      <c r="C1466" s="361"/>
      <c r="D1466" s="361"/>
      <c r="E1466" s="361"/>
      <c r="F1466" s="361"/>
      <c r="G1466" s="361"/>
      <c r="H1466" s="361"/>
      <c r="I1466" s="361"/>
      <c r="J1466" s="361"/>
      <c r="K1466" s="361"/>
      <c r="L1466" s="361"/>
    </row>
    <row r="1467" spans="1:23" s="140" customFormat="1" ht="20.25" x14ac:dyDescent="0.3">
      <c r="A1467" s="361" t="s">
        <v>86</v>
      </c>
      <c r="B1467" s="361"/>
      <c r="C1467" s="361"/>
      <c r="D1467" s="361"/>
      <c r="E1467" s="361"/>
      <c r="F1467" s="361"/>
      <c r="G1467" s="361"/>
      <c r="H1467" s="361"/>
      <c r="I1467" s="361"/>
      <c r="J1467" s="361"/>
      <c r="K1467" s="361"/>
      <c r="L1467" s="361"/>
    </row>
    <row r="1468" spans="1:23" s="140" customFormat="1" ht="20.25" x14ac:dyDescent="0.3">
      <c r="A1468" s="361" t="s">
        <v>29</v>
      </c>
      <c r="B1468" s="361"/>
      <c r="C1468" s="361"/>
      <c r="D1468" s="361"/>
      <c r="E1468" s="361"/>
      <c r="F1468" s="361"/>
      <c r="G1468" s="361"/>
      <c r="H1468" s="361"/>
      <c r="I1468" s="361"/>
      <c r="J1468" s="361"/>
      <c r="K1468" s="361"/>
      <c r="L1468" s="361"/>
    </row>
    <row r="1469" spans="1:23" s="140" customFormat="1" ht="20.25" x14ac:dyDescent="0.3">
      <c r="A1469" s="74" t="s">
        <v>1</v>
      </c>
      <c r="B1469" s="74"/>
      <c r="C1469" s="74"/>
      <c r="D1469" s="88"/>
      <c r="E1469" s="88"/>
      <c r="F1469" s="88"/>
      <c r="G1469" s="88"/>
      <c r="H1469" s="88"/>
      <c r="I1469" s="88"/>
      <c r="J1469" s="88"/>
      <c r="K1469" s="88"/>
      <c r="L1469" s="89" t="s">
        <v>30</v>
      </c>
      <c r="W1469" s="142"/>
    </row>
    <row r="1470" spans="1:23" s="140" customFormat="1" ht="20.25" x14ac:dyDescent="0.3">
      <c r="A1470" s="74" t="s">
        <v>3</v>
      </c>
      <c r="B1470" s="74"/>
      <c r="C1470" s="74"/>
      <c r="D1470" s="88"/>
      <c r="E1470" s="88"/>
      <c r="F1470" s="88"/>
      <c r="G1470" s="88"/>
      <c r="H1470" s="88"/>
      <c r="I1470" s="88"/>
      <c r="J1470" s="88"/>
      <c r="K1470" s="88"/>
      <c r="L1470" s="88"/>
    </row>
    <row r="1471" spans="1:23" s="140" customFormat="1" ht="21" customHeight="1" x14ac:dyDescent="0.3">
      <c r="A1471" s="74" t="s">
        <v>4</v>
      </c>
      <c r="B1471" s="74"/>
      <c r="C1471" s="74"/>
      <c r="D1471" s="74"/>
      <c r="E1471" s="74"/>
      <c r="F1471" s="74"/>
      <c r="G1471" s="74"/>
      <c r="H1471" s="74"/>
      <c r="I1471" s="74"/>
      <c r="J1471" s="74"/>
      <c r="K1471" s="74"/>
      <c r="L1471" s="88"/>
    </row>
    <row r="1472" spans="1:23" s="140" customFormat="1" ht="17.25" customHeight="1" x14ac:dyDescent="0.3">
      <c r="A1472" s="74" t="s">
        <v>5</v>
      </c>
      <c r="B1472" s="74"/>
      <c r="C1472" s="74"/>
      <c r="D1472" s="74"/>
      <c r="E1472" s="74"/>
      <c r="F1472" s="74"/>
      <c r="G1472" s="74"/>
      <c r="H1472" s="74"/>
      <c r="I1472" s="74"/>
      <c r="J1472" s="74"/>
      <c r="K1472" s="74"/>
      <c r="L1472" s="74"/>
    </row>
    <row r="1473" spans="1:12" s="140" customFormat="1" ht="20.25" x14ac:dyDescent="0.3">
      <c r="A1473" s="362" t="s">
        <v>6</v>
      </c>
      <c r="B1473" s="362" t="s">
        <v>7</v>
      </c>
      <c r="C1473" s="362" t="s">
        <v>8</v>
      </c>
      <c r="D1473" s="90" t="s">
        <v>9</v>
      </c>
      <c r="E1473" s="364"/>
      <c r="F1473" s="364"/>
      <c r="G1473" s="364"/>
      <c r="H1473" s="364"/>
      <c r="I1473" s="365"/>
      <c r="J1473" s="85" t="s">
        <v>10</v>
      </c>
      <c r="K1473" s="362" t="s">
        <v>11</v>
      </c>
      <c r="L1473" s="362" t="s">
        <v>12</v>
      </c>
    </row>
    <row r="1474" spans="1:12" s="140" customFormat="1" ht="36" customHeight="1" x14ac:dyDescent="0.3">
      <c r="A1474" s="363"/>
      <c r="B1474" s="363"/>
      <c r="C1474" s="363"/>
      <c r="D1474" s="189" t="s">
        <v>13</v>
      </c>
      <c r="E1474" s="93" t="s">
        <v>835</v>
      </c>
      <c r="F1474" s="93" t="s">
        <v>836</v>
      </c>
      <c r="G1474" s="93" t="s">
        <v>16</v>
      </c>
      <c r="H1474" s="93" t="s">
        <v>261</v>
      </c>
      <c r="I1474" s="93" t="s">
        <v>18</v>
      </c>
      <c r="J1474" s="91" t="s">
        <v>19</v>
      </c>
      <c r="K1474" s="363"/>
      <c r="L1474" s="363"/>
    </row>
    <row r="1475" spans="1:12" s="74" customFormat="1" ht="20.25" x14ac:dyDescent="0.3">
      <c r="A1475" s="83">
        <v>135</v>
      </c>
      <c r="B1475" s="152" t="s">
        <v>194</v>
      </c>
      <c r="C1475" s="330" t="s">
        <v>237</v>
      </c>
      <c r="D1475" s="138" t="s">
        <v>196</v>
      </c>
      <c r="E1475" s="260"/>
      <c r="F1475" s="133"/>
      <c r="G1475" s="302">
        <v>9063900</v>
      </c>
      <c r="H1475" s="302">
        <v>9063900</v>
      </c>
      <c r="I1475" s="302">
        <v>9063900</v>
      </c>
      <c r="J1475" s="95" t="s">
        <v>20</v>
      </c>
      <c r="K1475" s="87" t="s">
        <v>22</v>
      </c>
      <c r="L1475" s="87" t="s">
        <v>21</v>
      </c>
    </row>
    <row r="1476" spans="1:12" s="74" customFormat="1" ht="20.25" x14ac:dyDescent="0.3">
      <c r="A1476" s="70"/>
      <c r="B1476" s="166" t="s">
        <v>202</v>
      </c>
      <c r="C1476" s="290" t="s">
        <v>274</v>
      </c>
      <c r="D1476" s="139" t="s">
        <v>1104</v>
      </c>
      <c r="E1476" s="254"/>
      <c r="F1476" s="69"/>
      <c r="G1476" s="72"/>
      <c r="H1476" s="69"/>
      <c r="I1476" s="69"/>
      <c r="J1476" s="71" t="s">
        <v>23</v>
      </c>
      <c r="K1476" s="73" t="s">
        <v>24</v>
      </c>
      <c r="L1476" s="139"/>
    </row>
    <row r="1477" spans="1:12" s="74" customFormat="1" ht="20.25" x14ac:dyDescent="0.3">
      <c r="A1477" s="70"/>
      <c r="B1477" s="166" t="s">
        <v>1109</v>
      </c>
      <c r="C1477" s="290" t="s">
        <v>275</v>
      </c>
      <c r="D1477" s="139" t="s">
        <v>1105</v>
      </c>
      <c r="E1477" s="136"/>
      <c r="F1477" s="75"/>
      <c r="G1477" s="76"/>
      <c r="H1477" s="75"/>
      <c r="I1477" s="75"/>
      <c r="J1477" s="71" t="s">
        <v>1097</v>
      </c>
      <c r="K1477" s="139"/>
      <c r="L1477" s="139"/>
    </row>
    <row r="1478" spans="1:12" s="74" customFormat="1" ht="20.25" x14ac:dyDescent="0.3">
      <c r="A1478" s="70"/>
      <c r="B1478" s="166" t="s">
        <v>1110</v>
      </c>
      <c r="C1478" s="290"/>
      <c r="D1478" s="139" t="s">
        <v>1054</v>
      </c>
      <c r="E1478" s="136"/>
      <c r="F1478" s="75"/>
      <c r="G1478" s="76"/>
      <c r="H1478" s="75"/>
      <c r="I1478" s="75"/>
      <c r="J1478" s="71" t="s">
        <v>306</v>
      </c>
      <c r="K1478" s="73"/>
      <c r="L1478" s="73"/>
    </row>
    <row r="1479" spans="1:12" s="74" customFormat="1" ht="20.25" x14ac:dyDescent="0.3">
      <c r="A1479" s="70"/>
      <c r="B1479" s="155" t="s">
        <v>1111</v>
      </c>
      <c r="C1479" s="70"/>
      <c r="D1479" s="139" t="s">
        <v>1055</v>
      </c>
      <c r="E1479" s="136"/>
      <c r="F1479" s="75"/>
      <c r="G1479" s="76"/>
      <c r="H1479" s="75"/>
      <c r="I1479" s="75"/>
      <c r="J1479" s="71"/>
      <c r="K1479" s="73"/>
      <c r="L1479" s="73"/>
    </row>
    <row r="1480" spans="1:12" s="74" customFormat="1" ht="20.25" x14ac:dyDescent="0.3">
      <c r="A1480" s="70"/>
      <c r="B1480" s="69" t="s">
        <v>89</v>
      </c>
      <c r="C1480" s="70"/>
      <c r="D1480" s="139" t="s">
        <v>1106</v>
      </c>
      <c r="E1480" s="136"/>
      <c r="F1480" s="75"/>
      <c r="G1480" s="76"/>
      <c r="H1480" s="75"/>
      <c r="I1480" s="75"/>
      <c r="J1480" s="71"/>
      <c r="K1480" s="73"/>
      <c r="L1480" s="73"/>
    </row>
    <row r="1481" spans="1:12" s="74" customFormat="1" ht="20.25" x14ac:dyDescent="0.3">
      <c r="A1481" s="70"/>
      <c r="B1481" s="69" t="s">
        <v>103</v>
      </c>
      <c r="C1481" s="70"/>
      <c r="D1481" s="139" t="s">
        <v>1057</v>
      </c>
      <c r="E1481" s="136"/>
      <c r="F1481" s="75"/>
      <c r="G1481" s="76"/>
      <c r="H1481" s="75"/>
      <c r="I1481" s="75"/>
      <c r="J1481" s="71"/>
      <c r="K1481" s="73"/>
      <c r="L1481" s="73"/>
    </row>
    <row r="1482" spans="1:12" s="74" customFormat="1" ht="20.25" x14ac:dyDescent="0.3">
      <c r="A1482" s="77"/>
      <c r="B1482" s="78" t="s">
        <v>26</v>
      </c>
      <c r="C1482" s="77"/>
      <c r="D1482" s="158" t="s">
        <v>368</v>
      </c>
      <c r="E1482" s="137"/>
      <c r="F1482" s="80"/>
      <c r="G1482" s="81"/>
      <c r="H1482" s="80"/>
      <c r="I1482" s="80"/>
      <c r="J1482" s="79"/>
      <c r="K1482" s="82"/>
      <c r="L1482" s="82"/>
    </row>
    <row r="1483" spans="1:12" s="74" customFormat="1" ht="20.25" x14ac:dyDescent="0.3">
      <c r="A1483" s="83">
        <v>136</v>
      </c>
      <c r="B1483" s="152" t="s">
        <v>947</v>
      </c>
      <c r="C1483" s="330" t="s">
        <v>237</v>
      </c>
      <c r="D1483" s="176" t="s">
        <v>1126</v>
      </c>
      <c r="E1483" s="260"/>
      <c r="F1483" s="133"/>
      <c r="G1483" s="302">
        <v>2950000</v>
      </c>
      <c r="H1483" s="302">
        <v>2950000</v>
      </c>
      <c r="I1483" s="302">
        <v>2950000</v>
      </c>
      <c r="J1483" s="95" t="s">
        <v>20</v>
      </c>
      <c r="K1483" s="87" t="s">
        <v>22</v>
      </c>
      <c r="L1483" s="87" t="s">
        <v>21</v>
      </c>
    </row>
    <row r="1484" spans="1:12" s="74" customFormat="1" ht="20.25" x14ac:dyDescent="0.3">
      <c r="A1484" s="70"/>
      <c r="B1484" s="166" t="s">
        <v>948</v>
      </c>
      <c r="C1484" s="290" t="s">
        <v>274</v>
      </c>
      <c r="D1484" s="178" t="s">
        <v>1127</v>
      </c>
      <c r="E1484" s="254"/>
      <c r="F1484" s="69"/>
      <c r="G1484" s="72"/>
      <c r="H1484" s="69"/>
      <c r="I1484" s="69"/>
      <c r="J1484" s="71" t="s">
        <v>23</v>
      </c>
      <c r="K1484" s="73" t="s">
        <v>24</v>
      </c>
      <c r="L1484" s="139"/>
    </row>
    <row r="1485" spans="1:12" s="74" customFormat="1" ht="20.25" x14ac:dyDescent="0.3">
      <c r="A1485" s="70"/>
      <c r="B1485" s="166" t="s">
        <v>1122</v>
      </c>
      <c r="C1485" s="290" t="s">
        <v>275</v>
      </c>
      <c r="D1485" s="178" t="s">
        <v>1128</v>
      </c>
      <c r="E1485" s="136"/>
      <c r="F1485" s="75"/>
      <c r="G1485" s="76"/>
      <c r="H1485" s="75"/>
      <c r="I1485" s="75"/>
      <c r="J1485" s="71" t="s">
        <v>1097</v>
      </c>
      <c r="K1485" s="139"/>
      <c r="L1485" s="139"/>
    </row>
    <row r="1486" spans="1:12" s="74" customFormat="1" ht="20.25" x14ac:dyDescent="0.3">
      <c r="A1486" s="70"/>
      <c r="B1486" s="166" t="s">
        <v>1123</v>
      </c>
      <c r="C1486" s="290"/>
      <c r="D1486" s="178" t="s">
        <v>953</v>
      </c>
      <c r="E1486" s="136"/>
      <c r="F1486" s="75"/>
      <c r="G1486" s="76"/>
      <c r="H1486" s="75"/>
      <c r="I1486" s="75"/>
      <c r="J1486" s="71" t="s">
        <v>306</v>
      </c>
      <c r="K1486" s="73"/>
      <c r="L1486" s="73"/>
    </row>
    <row r="1487" spans="1:12" s="74" customFormat="1" ht="20.25" x14ac:dyDescent="0.3">
      <c r="A1487" s="70"/>
      <c r="B1487" s="155" t="s">
        <v>1124</v>
      </c>
      <c r="C1487" s="70"/>
      <c r="D1487" s="178" t="s">
        <v>1129</v>
      </c>
      <c r="E1487" s="136"/>
      <c r="F1487" s="75"/>
      <c r="G1487" s="76"/>
      <c r="H1487" s="75"/>
      <c r="I1487" s="75"/>
      <c r="J1487" s="71"/>
      <c r="K1487" s="73"/>
      <c r="L1487" s="73"/>
    </row>
    <row r="1488" spans="1:12" s="74" customFormat="1" ht="20.25" x14ac:dyDescent="0.3">
      <c r="A1488" s="70"/>
      <c r="B1488" s="69" t="s">
        <v>1125</v>
      </c>
      <c r="C1488" s="70"/>
      <c r="D1488" s="178" t="s">
        <v>1130</v>
      </c>
      <c r="E1488" s="136"/>
      <c r="F1488" s="75"/>
      <c r="G1488" s="76"/>
      <c r="H1488" s="75"/>
      <c r="I1488" s="75"/>
      <c r="J1488" s="71"/>
      <c r="K1488" s="73"/>
      <c r="L1488" s="73"/>
    </row>
    <row r="1489" spans="1:23" s="74" customFormat="1" ht="20.25" x14ac:dyDescent="0.3">
      <c r="A1489" s="70"/>
      <c r="B1489" s="69" t="s">
        <v>755</v>
      </c>
      <c r="C1489" s="70"/>
      <c r="D1489" s="178" t="s">
        <v>368</v>
      </c>
      <c r="E1489" s="136"/>
      <c r="F1489" s="75"/>
      <c r="G1489" s="76"/>
      <c r="H1489" s="75"/>
      <c r="I1489" s="75"/>
      <c r="J1489" s="71"/>
      <c r="K1489" s="73"/>
      <c r="L1489" s="73"/>
    </row>
    <row r="1490" spans="1:23" s="74" customFormat="1" ht="20.25" x14ac:dyDescent="0.3">
      <c r="A1490" s="77"/>
      <c r="B1490" s="78" t="s">
        <v>26</v>
      </c>
      <c r="C1490" s="77"/>
      <c r="D1490" s="158"/>
      <c r="E1490" s="137"/>
      <c r="F1490" s="80"/>
      <c r="G1490" s="81"/>
      <c r="H1490" s="80"/>
      <c r="I1490" s="80"/>
      <c r="J1490" s="79"/>
      <c r="K1490" s="82"/>
      <c r="L1490" s="82"/>
    </row>
    <row r="1491" spans="1:23" s="74" customFormat="1" ht="20.25" x14ac:dyDescent="0.3">
      <c r="A1491" s="88"/>
      <c r="C1491" s="88"/>
      <c r="D1491" s="163"/>
      <c r="E1491" s="97"/>
      <c r="F1491" s="97"/>
      <c r="G1491" s="97"/>
      <c r="H1491" s="97"/>
      <c r="I1491" s="97"/>
      <c r="J1491" s="88"/>
      <c r="K1491" s="88"/>
      <c r="L1491" s="88"/>
    </row>
    <row r="1492" spans="1:23" s="140" customFormat="1" ht="20.25" x14ac:dyDescent="0.3">
      <c r="A1492" s="361" t="s">
        <v>28</v>
      </c>
      <c r="B1492" s="361"/>
      <c r="C1492" s="361"/>
      <c r="D1492" s="361"/>
      <c r="E1492" s="361"/>
      <c r="F1492" s="361"/>
      <c r="G1492" s="361"/>
      <c r="H1492" s="361"/>
      <c r="I1492" s="361"/>
      <c r="J1492" s="361"/>
      <c r="K1492" s="361"/>
      <c r="L1492" s="361"/>
    </row>
    <row r="1493" spans="1:23" s="140" customFormat="1" ht="20.25" x14ac:dyDescent="0.3">
      <c r="A1493" s="361" t="s">
        <v>86</v>
      </c>
      <c r="B1493" s="361"/>
      <c r="C1493" s="361"/>
      <c r="D1493" s="361"/>
      <c r="E1493" s="361"/>
      <c r="F1493" s="361"/>
      <c r="G1493" s="361"/>
      <c r="H1493" s="361"/>
      <c r="I1493" s="361"/>
      <c r="J1493" s="361"/>
      <c r="K1493" s="361"/>
      <c r="L1493" s="361"/>
    </row>
    <row r="1494" spans="1:23" s="140" customFormat="1" ht="20.25" x14ac:dyDescent="0.3">
      <c r="A1494" s="361" t="s">
        <v>29</v>
      </c>
      <c r="B1494" s="361"/>
      <c r="C1494" s="361"/>
      <c r="D1494" s="361"/>
      <c r="E1494" s="361"/>
      <c r="F1494" s="361"/>
      <c r="G1494" s="361"/>
      <c r="H1494" s="361"/>
      <c r="I1494" s="361"/>
      <c r="J1494" s="361"/>
      <c r="K1494" s="361"/>
      <c r="L1494" s="361"/>
    </row>
    <row r="1495" spans="1:23" s="140" customFormat="1" ht="20.25" x14ac:dyDescent="0.3">
      <c r="A1495" s="74" t="s">
        <v>1</v>
      </c>
      <c r="B1495" s="74"/>
      <c r="C1495" s="74"/>
      <c r="D1495" s="88"/>
      <c r="E1495" s="88"/>
      <c r="F1495" s="88"/>
      <c r="G1495" s="88"/>
      <c r="H1495" s="88"/>
      <c r="I1495" s="88"/>
      <c r="J1495" s="88"/>
      <c r="K1495" s="88"/>
      <c r="L1495" s="89" t="s">
        <v>30</v>
      </c>
      <c r="W1495" s="142"/>
    </row>
    <row r="1496" spans="1:23" s="140" customFormat="1" ht="20.25" x14ac:dyDescent="0.3">
      <c r="A1496" s="74" t="s">
        <v>3</v>
      </c>
      <c r="B1496" s="74"/>
      <c r="C1496" s="74"/>
      <c r="D1496" s="88"/>
      <c r="E1496" s="88"/>
      <c r="F1496" s="88"/>
      <c r="G1496" s="88"/>
      <c r="H1496" s="88"/>
      <c r="I1496" s="88"/>
      <c r="J1496" s="88"/>
      <c r="K1496" s="88"/>
      <c r="L1496" s="88"/>
    </row>
    <row r="1497" spans="1:23" s="140" customFormat="1" ht="21" customHeight="1" x14ac:dyDescent="0.3">
      <c r="A1497" s="74" t="s">
        <v>4</v>
      </c>
      <c r="B1497" s="74"/>
      <c r="C1497" s="74"/>
      <c r="D1497" s="74"/>
      <c r="E1497" s="74"/>
      <c r="F1497" s="74"/>
      <c r="G1497" s="74"/>
      <c r="H1497" s="74"/>
      <c r="I1497" s="74"/>
      <c r="J1497" s="74"/>
      <c r="K1497" s="74"/>
      <c r="L1497" s="88"/>
    </row>
    <row r="1498" spans="1:23" s="140" customFormat="1" ht="17.25" customHeight="1" x14ac:dyDescent="0.3">
      <c r="A1498" s="74" t="s">
        <v>5</v>
      </c>
      <c r="B1498" s="74"/>
      <c r="C1498" s="74"/>
      <c r="D1498" s="74"/>
      <c r="E1498" s="74"/>
      <c r="F1498" s="74"/>
      <c r="G1498" s="74"/>
      <c r="H1498" s="74"/>
      <c r="I1498" s="74"/>
      <c r="J1498" s="74"/>
      <c r="K1498" s="74"/>
      <c r="L1498" s="74"/>
    </row>
    <row r="1499" spans="1:23" s="74" customFormat="1" ht="20.25" x14ac:dyDescent="0.3">
      <c r="A1499" s="362" t="s">
        <v>6</v>
      </c>
      <c r="B1499" s="362" t="s">
        <v>7</v>
      </c>
      <c r="C1499" s="362" t="s">
        <v>8</v>
      </c>
      <c r="D1499" s="90" t="s">
        <v>9</v>
      </c>
      <c r="E1499" s="364"/>
      <c r="F1499" s="364"/>
      <c r="G1499" s="364"/>
      <c r="H1499" s="364"/>
      <c r="I1499" s="365"/>
      <c r="J1499" s="85" t="s">
        <v>10</v>
      </c>
      <c r="K1499" s="362" t="s">
        <v>11</v>
      </c>
      <c r="L1499" s="362" t="s">
        <v>12</v>
      </c>
    </row>
    <row r="1500" spans="1:23" s="74" customFormat="1" ht="36" customHeight="1" x14ac:dyDescent="0.3">
      <c r="A1500" s="363"/>
      <c r="B1500" s="363"/>
      <c r="C1500" s="363"/>
      <c r="D1500" s="189" t="s">
        <v>13</v>
      </c>
      <c r="E1500" s="93" t="s">
        <v>835</v>
      </c>
      <c r="F1500" s="93" t="s">
        <v>836</v>
      </c>
      <c r="G1500" s="93" t="s">
        <v>16</v>
      </c>
      <c r="H1500" s="93" t="s">
        <v>261</v>
      </c>
      <c r="I1500" s="93" t="s">
        <v>18</v>
      </c>
      <c r="J1500" s="91" t="s">
        <v>19</v>
      </c>
      <c r="K1500" s="363"/>
      <c r="L1500" s="363"/>
    </row>
    <row r="1501" spans="1:23" s="74" customFormat="1" ht="20.25" x14ac:dyDescent="0.3">
      <c r="A1501" s="83">
        <v>137</v>
      </c>
      <c r="B1501" s="152" t="s">
        <v>194</v>
      </c>
      <c r="C1501" s="138" t="s">
        <v>237</v>
      </c>
      <c r="D1501" s="138" t="s">
        <v>196</v>
      </c>
      <c r="E1501" s="133"/>
      <c r="F1501" s="133"/>
      <c r="G1501" s="302">
        <v>1565300</v>
      </c>
      <c r="H1501" s="302">
        <v>1565300</v>
      </c>
      <c r="I1501" s="302">
        <v>1565300</v>
      </c>
      <c r="J1501" s="95" t="s">
        <v>20</v>
      </c>
      <c r="K1501" s="87" t="s">
        <v>22</v>
      </c>
      <c r="L1501" s="87" t="s">
        <v>21</v>
      </c>
    </row>
    <row r="1502" spans="1:23" s="74" customFormat="1" ht="20.25" x14ac:dyDescent="0.3">
      <c r="A1502" s="70"/>
      <c r="B1502" s="166" t="s">
        <v>941</v>
      </c>
      <c r="C1502" s="139" t="s">
        <v>274</v>
      </c>
      <c r="D1502" s="139" t="s">
        <v>1061</v>
      </c>
      <c r="E1502" s="69"/>
      <c r="F1502" s="69"/>
      <c r="G1502" s="72"/>
      <c r="H1502" s="69"/>
      <c r="I1502" s="69"/>
      <c r="J1502" s="71" t="s">
        <v>23</v>
      </c>
      <c r="K1502" s="73" t="s">
        <v>24</v>
      </c>
      <c r="L1502" s="139"/>
    </row>
    <row r="1503" spans="1:23" s="74" customFormat="1" ht="20.25" x14ac:dyDescent="0.3">
      <c r="A1503" s="70"/>
      <c r="B1503" s="166" t="s">
        <v>1058</v>
      </c>
      <c r="C1503" s="139" t="s">
        <v>275</v>
      </c>
      <c r="D1503" s="139" t="s">
        <v>1107</v>
      </c>
      <c r="E1503" s="75"/>
      <c r="F1503" s="75"/>
      <c r="G1503" s="76"/>
      <c r="H1503" s="75"/>
      <c r="I1503" s="75"/>
      <c r="J1503" s="71" t="s">
        <v>1097</v>
      </c>
      <c r="K1503" s="139"/>
      <c r="L1503" s="139"/>
    </row>
    <row r="1504" spans="1:23" s="74" customFormat="1" ht="20.25" x14ac:dyDescent="0.3">
      <c r="A1504" s="70"/>
      <c r="B1504" s="166" t="s">
        <v>1172</v>
      </c>
      <c r="C1504" s="139" t="s">
        <v>1048</v>
      </c>
      <c r="D1504" s="139" t="s">
        <v>1173</v>
      </c>
      <c r="E1504" s="75"/>
      <c r="F1504" s="75"/>
      <c r="G1504" s="76"/>
      <c r="H1504" s="75"/>
      <c r="I1504" s="75"/>
      <c r="J1504" s="71" t="s">
        <v>306</v>
      </c>
      <c r="K1504" s="73"/>
      <c r="L1504" s="73"/>
    </row>
    <row r="1505" spans="1:12" s="74" customFormat="1" ht="20.25" x14ac:dyDescent="0.3">
      <c r="A1505" s="70"/>
      <c r="B1505" s="155" t="s">
        <v>89</v>
      </c>
      <c r="C1505" s="71" t="s">
        <v>1049</v>
      </c>
      <c r="D1505" s="139" t="s">
        <v>1062</v>
      </c>
      <c r="E1505" s="75"/>
      <c r="F1505" s="75"/>
      <c r="G1505" s="76"/>
      <c r="H1505" s="75"/>
      <c r="I1505" s="75"/>
      <c r="J1505" s="71"/>
      <c r="K1505" s="73"/>
      <c r="L1505" s="73"/>
    </row>
    <row r="1506" spans="1:12" s="74" customFormat="1" ht="20.25" x14ac:dyDescent="0.3">
      <c r="A1506" s="70"/>
      <c r="B1506" s="69" t="s">
        <v>103</v>
      </c>
      <c r="C1506" s="71" t="s">
        <v>1050</v>
      </c>
      <c r="D1506" s="139" t="s">
        <v>1174</v>
      </c>
      <c r="E1506" s="75"/>
      <c r="F1506" s="75"/>
      <c r="G1506" s="76"/>
      <c r="H1506" s="75"/>
      <c r="I1506" s="75"/>
      <c r="J1506" s="71"/>
      <c r="K1506" s="73"/>
      <c r="L1506" s="73"/>
    </row>
    <row r="1507" spans="1:12" s="74" customFormat="1" ht="20.25" x14ac:dyDescent="0.3">
      <c r="A1507" s="70"/>
      <c r="B1507" s="69" t="s">
        <v>26</v>
      </c>
      <c r="C1507" s="71" t="s">
        <v>1051</v>
      </c>
      <c r="D1507" s="139" t="s">
        <v>1070</v>
      </c>
      <c r="E1507" s="75"/>
      <c r="F1507" s="75"/>
      <c r="G1507" s="76"/>
      <c r="H1507" s="75"/>
      <c r="I1507" s="75"/>
      <c r="J1507" s="71"/>
      <c r="K1507" s="73"/>
      <c r="L1507" s="73"/>
    </row>
    <row r="1508" spans="1:12" s="74" customFormat="1" ht="20.25" x14ac:dyDescent="0.3">
      <c r="A1508" s="77"/>
      <c r="B1508" s="78"/>
      <c r="C1508" s="79"/>
      <c r="D1508" s="158" t="s">
        <v>368</v>
      </c>
      <c r="E1508" s="80"/>
      <c r="F1508" s="80"/>
      <c r="G1508" s="81"/>
      <c r="H1508" s="80"/>
      <c r="I1508" s="80"/>
      <c r="J1508" s="79"/>
      <c r="K1508" s="82"/>
      <c r="L1508" s="82"/>
    </row>
    <row r="1509" spans="1:12" s="74" customFormat="1" ht="20.25" x14ac:dyDescent="0.3">
      <c r="A1509" s="88"/>
      <c r="C1509" s="88"/>
      <c r="D1509" s="163"/>
      <c r="E1509" s="97"/>
      <c r="F1509" s="97"/>
      <c r="G1509" s="97"/>
      <c r="H1509" s="97"/>
      <c r="I1509" s="97"/>
      <c r="J1509" s="88"/>
      <c r="K1509" s="88"/>
      <c r="L1509" s="88"/>
    </row>
    <row r="1510" spans="1:12" s="74" customFormat="1" ht="20.25" x14ac:dyDescent="0.3">
      <c r="A1510" s="88"/>
      <c r="C1510" s="88"/>
      <c r="D1510" s="163"/>
      <c r="E1510" s="97"/>
      <c r="F1510" s="97"/>
      <c r="G1510" s="97"/>
      <c r="H1510" s="97"/>
      <c r="I1510" s="97"/>
      <c r="J1510" s="88"/>
      <c r="K1510" s="88"/>
      <c r="L1510" s="88"/>
    </row>
    <row r="1511" spans="1:12" s="74" customFormat="1" ht="20.25" x14ac:dyDescent="0.3">
      <c r="A1511" s="88"/>
      <c r="C1511" s="88"/>
      <c r="D1511" s="163"/>
      <c r="E1511" s="97"/>
      <c r="F1511" s="97"/>
      <c r="G1511" s="97"/>
      <c r="H1511" s="97"/>
      <c r="I1511" s="97"/>
      <c r="J1511" s="88"/>
      <c r="K1511" s="88"/>
      <c r="L1511" s="88"/>
    </row>
    <row r="1512" spans="1:12" s="74" customFormat="1" ht="20.25" x14ac:dyDescent="0.3">
      <c r="A1512" s="88"/>
      <c r="C1512" s="88"/>
      <c r="D1512" s="163"/>
      <c r="E1512" s="97"/>
      <c r="F1512" s="97"/>
      <c r="G1512" s="97"/>
      <c r="H1512" s="97"/>
      <c r="I1512" s="97"/>
      <c r="J1512" s="88"/>
      <c r="K1512" s="88"/>
      <c r="L1512" s="88"/>
    </row>
    <row r="1513" spans="1:12" s="74" customFormat="1" ht="20.25" x14ac:dyDescent="0.3">
      <c r="A1513" s="88"/>
      <c r="C1513" s="88"/>
      <c r="D1513" s="163"/>
      <c r="E1513" s="97"/>
      <c r="F1513" s="97"/>
      <c r="G1513" s="97"/>
      <c r="H1513" s="97"/>
      <c r="I1513" s="97"/>
      <c r="J1513" s="88"/>
      <c r="K1513" s="88"/>
      <c r="L1513" s="88"/>
    </row>
    <row r="1514" spans="1:12" s="74" customFormat="1" ht="20.25" x14ac:dyDescent="0.3">
      <c r="A1514" s="88"/>
      <c r="C1514" s="88"/>
      <c r="D1514" s="163"/>
      <c r="E1514" s="97"/>
      <c r="F1514" s="97"/>
      <c r="G1514" s="97"/>
      <c r="H1514" s="97"/>
      <c r="I1514" s="97"/>
      <c r="J1514" s="88"/>
      <c r="K1514" s="88"/>
      <c r="L1514" s="88"/>
    </row>
    <row r="1515" spans="1:12" s="74" customFormat="1" ht="20.25" x14ac:dyDescent="0.3">
      <c r="A1515" s="88"/>
      <c r="C1515" s="88"/>
      <c r="D1515" s="163"/>
      <c r="E1515" s="97"/>
      <c r="F1515" s="97"/>
      <c r="G1515" s="97"/>
      <c r="H1515" s="97"/>
      <c r="I1515" s="97"/>
      <c r="J1515" s="88"/>
      <c r="K1515" s="88"/>
      <c r="L1515" s="88"/>
    </row>
    <row r="1516" spans="1:12" s="74" customFormat="1" ht="20.25" x14ac:dyDescent="0.3">
      <c r="A1516" s="88"/>
      <c r="C1516" s="88"/>
      <c r="D1516" s="163"/>
      <c r="E1516" s="97"/>
      <c r="F1516" s="97"/>
      <c r="G1516" s="97"/>
      <c r="H1516" s="97"/>
      <c r="I1516" s="97"/>
      <c r="J1516" s="88"/>
      <c r="K1516" s="88"/>
      <c r="L1516" s="88"/>
    </row>
    <row r="1517" spans="1:12" s="74" customFormat="1" ht="20.25" x14ac:dyDescent="0.3">
      <c r="A1517" s="88"/>
      <c r="C1517" s="88"/>
      <c r="D1517" s="163"/>
      <c r="E1517" s="97"/>
      <c r="F1517" s="97"/>
      <c r="G1517" s="97"/>
      <c r="H1517" s="97"/>
      <c r="I1517" s="97"/>
      <c r="J1517" s="88"/>
      <c r="K1517" s="88"/>
      <c r="L1517" s="88"/>
    </row>
    <row r="1518" spans="1:12" s="140" customFormat="1" ht="20.25" x14ac:dyDescent="0.3">
      <c r="A1518" s="361" t="s">
        <v>28</v>
      </c>
      <c r="B1518" s="361"/>
      <c r="C1518" s="361"/>
      <c r="D1518" s="361"/>
      <c r="E1518" s="361"/>
      <c r="F1518" s="361"/>
      <c r="G1518" s="361"/>
      <c r="H1518" s="361"/>
      <c r="I1518" s="361"/>
      <c r="J1518" s="361"/>
      <c r="K1518" s="361"/>
      <c r="L1518" s="361"/>
    </row>
    <row r="1519" spans="1:12" s="101" customFormat="1" ht="21.95" customHeight="1" x14ac:dyDescent="0.5">
      <c r="A1519" s="399" t="s">
        <v>294</v>
      </c>
      <c r="B1519" s="399"/>
      <c r="C1519" s="399"/>
      <c r="D1519" s="399"/>
      <c r="E1519" s="399"/>
      <c r="F1519" s="399"/>
      <c r="G1519" s="399"/>
      <c r="H1519" s="399"/>
      <c r="I1519" s="399"/>
      <c r="J1519" s="399"/>
      <c r="K1519" s="399"/>
      <c r="L1519" s="399"/>
    </row>
    <row r="1520" spans="1:12" s="101" customFormat="1" ht="19.5" customHeight="1" x14ac:dyDescent="0.5">
      <c r="A1520" s="399" t="s">
        <v>178</v>
      </c>
      <c r="B1520" s="399"/>
      <c r="C1520" s="399"/>
      <c r="D1520" s="399"/>
      <c r="E1520" s="399"/>
      <c r="F1520" s="399"/>
      <c r="G1520" s="399"/>
      <c r="H1520" s="399"/>
      <c r="I1520" s="399"/>
      <c r="J1520" s="399"/>
      <c r="K1520" s="399"/>
      <c r="L1520" s="399"/>
    </row>
    <row r="1521" spans="1:12" s="101" customFormat="1" ht="21.95" customHeight="1" x14ac:dyDescent="0.5">
      <c r="A1521" s="164" t="s">
        <v>1156</v>
      </c>
      <c r="B1521" s="164"/>
      <c r="C1521" s="164"/>
      <c r="D1521" s="163"/>
      <c r="E1521" s="163"/>
      <c r="F1521" s="163"/>
      <c r="G1521" s="163"/>
      <c r="H1521" s="163"/>
      <c r="I1521" s="163"/>
      <c r="J1521" s="163"/>
      <c r="K1521" s="163"/>
      <c r="L1521" s="360" t="s">
        <v>2</v>
      </c>
    </row>
    <row r="1522" spans="1:12" s="101" customFormat="1" ht="21.95" customHeight="1" x14ac:dyDescent="0.5">
      <c r="A1522" s="164" t="s">
        <v>1157</v>
      </c>
      <c r="B1522" s="164"/>
      <c r="C1522" s="164"/>
      <c r="D1522" s="163"/>
      <c r="E1522" s="163"/>
      <c r="F1522" s="163"/>
      <c r="G1522" s="163"/>
      <c r="H1522" s="163"/>
      <c r="I1522" s="163"/>
      <c r="J1522" s="163"/>
      <c r="K1522" s="163"/>
      <c r="L1522" s="163"/>
    </row>
    <row r="1523" spans="1:12" s="101" customFormat="1" ht="21.95" customHeight="1" x14ac:dyDescent="0.5">
      <c r="A1523" s="164" t="s">
        <v>1158</v>
      </c>
      <c r="B1523" s="164"/>
      <c r="C1523" s="164"/>
      <c r="D1523" s="163"/>
      <c r="E1523" s="163"/>
      <c r="F1523" s="163"/>
      <c r="G1523" s="163"/>
      <c r="H1523" s="163"/>
      <c r="I1523" s="163"/>
      <c r="J1523" s="163"/>
      <c r="K1523" s="164"/>
      <c r="L1523" s="163"/>
    </row>
    <row r="1524" spans="1:12" s="101" customFormat="1" ht="17.25" customHeight="1" x14ac:dyDescent="0.5">
      <c r="A1524" s="164" t="s">
        <v>1159</v>
      </c>
      <c r="B1524" s="164"/>
      <c r="C1524" s="164"/>
      <c r="D1524" s="163"/>
      <c r="E1524" s="163"/>
      <c r="F1524" s="163"/>
      <c r="G1524" s="163"/>
      <c r="H1524" s="163"/>
      <c r="I1524" s="163"/>
      <c r="J1524" s="163"/>
      <c r="K1524" s="164"/>
      <c r="L1524" s="164"/>
    </row>
    <row r="1525" spans="1:12" s="140" customFormat="1" ht="20.25" x14ac:dyDescent="0.3">
      <c r="A1525" s="362" t="s">
        <v>6</v>
      </c>
      <c r="B1525" s="362" t="s">
        <v>7</v>
      </c>
      <c r="C1525" s="362" t="s">
        <v>8</v>
      </c>
      <c r="D1525" s="90" t="s">
        <v>9</v>
      </c>
      <c r="E1525" s="398"/>
      <c r="F1525" s="364"/>
      <c r="G1525" s="364"/>
      <c r="H1525" s="364"/>
      <c r="I1525" s="365"/>
      <c r="J1525" s="85" t="s">
        <v>10</v>
      </c>
      <c r="K1525" s="362" t="s">
        <v>11</v>
      </c>
      <c r="L1525" s="362" t="s">
        <v>12</v>
      </c>
    </row>
    <row r="1526" spans="1:12" s="140" customFormat="1" ht="36" customHeight="1" x14ac:dyDescent="0.3">
      <c r="A1526" s="363"/>
      <c r="B1526" s="363"/>
      <c r="C1526" s="363"/>
      <c r="D1526" s="189" t="s">
        <v>13</v>
      </c>
      <c r="E1526" s="93" t="s">
        <v>835</v>
      </c>
      <c r="F1526" s="93" t="s">
        <v>836</v>
      </c>
      <c r="G1526" s="93" t="s">
        <v>16</v>
      </c>
      <c r="H1526" s="93" t="s">
        <v>261</v>
      </c>
      <c r="I1526" s="93" t="s">
        <v>18</v>
      </c>
      <c r="J1526" s="91" t="s">
        <v>19</v>
      </c>
      <c r="K1526" s="363"/>
      <c r="L1526" s="363"/>
    </row>
    <row r="1527" spans="1:12" s="74" customFormat="1" ht="20.25" x14ac:dyDescent="0.3">
      <c r="A1527" s="83">
        <v>138</v>
      </c>
      <c r="B1527" s="152" t="s">
        <v>1133</v>
      </c>
      <c r="C1527" s="330" t="s">
        <v>1137</v>
      </c>
      <c r="D1527" s="138" t="s">
        <v>1133</v>
      </c>
      <c r="E1527" s="260"/>
      <c r="F1527" s="133"/>
      <c r="G1527" s="302">
        <v>450000</v>
      </c>
      <c r="H1527" s="302">
        <v>450000</v>
      </c>
      <c r="I1527" s="302">
        <v>450000</v>
      </c>
      <c r="J1527" s="95" t="s">
        <v>20</v>
      </c>
      <c r="K1527" s="87" t="s">
        <v>1143</v>
      </c>
      <c r="L1527" s="87" t="s">
        <v>1131</v>
      </c>
    </row>
    <row r="1528" spans="1:12" s="74" customFormat="1" ht="20.25" x14ac:dyDescent="0.3">
      <c r="A1528" s="70"/>
      <c r="B1528" s="166" t="s">
        <v>1134</v>
      </c>
      <c r="C1528" s="290" t="s">
        <v>1138</v>
      </c>
      <c r="D1528" s="139" t="s">
        <v>1134</v>
      </c>
      <c r="E1528" s="254"/>
      <c r="F1528" s="69"/>
      <c r="G1528" s="72"/>
      <c r="H1528" s="69"/>
      <c r="I1528" s="69"/>
      <c r="J1528" s="71" t="s">
        <v>23</v>
      </c>
      <c r="K1528" s="73" t="s">
        <v>1150</v>
      </c>
      <c r="L1528" s="139" t="s">
        <v>1132</v>
      </c>
    </row>
    <row r="1529" spans="1:12" s="74" customFormat="1" ht="20.25" x14ac:dyDescent="0.3">
      <c r="A1529" s="70"/>
      <c r="B1529" s="166" t="s">
        <v>1135</v>
      </c>
      <c r="C1529" s="290" t="s">
        <v>1139</v>
      </c>
      <c r="D1529" s="139" t="s">
        <v>1135</v>
      </c>
      <c r="E1529" s="136"/>
      <c r="F1529" s="75"/>
      <c r="G1529" s="76"/>
      <c r="H1529" s="75"/>
      <c r="I1529" s="75"/>
      <c r="J1529" s="71" t="s">
        <v>1097</v>
      </c>
      <c r="K1529" s="139" t="s">
        <v>1151</v>
      </c>
      <c r="L1529" s="139"/>
    </row>
    <row r="1530" spans="1:12" s="74" customFormat="1" ht="20.25" x14ac:dyDescent="0.3">
      <c r="A1530" s="70"/>
      <c r="B1530" s="166" t="s">
        <v>1136</v>
      </c>
      <c r="C1530" s="290" t="s">
        <v>1140</v>
      </c>
      <c r="D1530" s="139" t="s">
        <v>1136</v>
      </c>
      <c r="E1530" s="136"/>
      <c r="F1530" s="75"/>
      <c r="G1530" s="76"/>
      <c r="H1530" s="75"/>
      <c r="I1530" s="75"/>
      <c r="J1530" s="71" t="s">
        <v>306</v>
      </c>
      <c r="K1530" s="73" t="s">
        <v>1144</v>
      </c>
      <c r="L1530" s="73"/>
    </row>
    <row r="1531" spans="1:12" s="74" customFormat="1" ht="20.25" x14ac:dyDescent="0.3">
      <c r="A1531" s="70"/>
      <c r="B1531" s="155" t="s">
        <v>149</v>
      </c>
      <c r="C1531" s="70" t="s">
        <v>1141</v>
      </c>
      <c r="D1531" s="139" t="s">
        <v>1152</v>
      </c>
      <c r="E1531" s="136"/>
      <c r="F1531" s="75"/>
      <c r="G1531" s="76"/>
      <c r="H1531" s="75"/>
      <c r="I1531" s="75"/>
      <c r="J1531" s="71"/>
      <c r="K1531" s="73" t="s">
        <v>1145</v>
      </c>
      <c r="L1531" s="73"/>
    </row>
    <row r="1532" spans="1:12" s="74" customFormat="1" ht="20.25" x14ac:dyDescent="0.3">
      <c r="A1532" s="70"/>
      <c r="B1532" s="69" t="s">
        <v>103</v>
      </c>
      <c r="C1532" s="70" t="s">
        <v>1142</v>
      </c>
      <c r="D1532" s="139" t="s">
        <v>1153</v>
      </c>
      <c r="E1532" s="136"/>
      <c r="F1532" s="75"/>
      <c r="G1532" s="76"/>
      <c r="H1532" s="75"/>
      <c r="I1532" s="75"/>
      <c r="J1532" s="71"/>
      <c r="K1532" s="73" t="s">
        <v>1146</v>
      </c>
      <c r="L1532" s="73"/>
    </row>
    <row r="1533" spans="1:12" s="74" customFormat="1" ht="20.25" x14ac:dyDescent="0.3">
      <c r="A1533" s="70"/>
      <c r="B1533" s="69" t="s">
        <v>26</v>
      </c>
      <c r="C1533" s="70"/>
      <c r="D1533" s="139" t="s">
        <v>1154</v>
      </c>
      <c r="E1533" s="136"/>
      <c r="F1533" s="75"/>
      <c r="G1533" s="76"/>
      <c r="H1533" s="75"/>
      <c r="I1533" s="75"/>
      <c r="J1533" s="71"/>
      <c r="K1533" s="73" t="s">
        <v>1147</v>
      </c>
      <c r="L1533" s="73"/>
    </row>
    <row r="1534" spans="1:12" s="74" customFormat="1" ht="20.25" x14ac:dyDescent="0.3">
      <c r="A1534" s="70"/>
      <c r="B1534" s="69"/>
      <c r="C1534" s="70"/>
      <c r="D1534" s="139"/>
      <c r="E1534" s="136"/>
      <c r="F1534" s="75"/>
      <c r="G1534" s="76"/>
      <c r="H1534" s="75"/>
      <c r="I1534" s="75"/>
      <c r="J1534" s="71"/>
      <c r="K1534" s="73" t="s">
        <v>1148</v>
      </c>
      <c r="L1534" s="73"/>
    </row>
    <row r="1535" spans="1:12" s="74" customFormat="1" ht="20.25" x14ac:dyDescent="0.3">
      <c r="A1535" s="77"/>
      <c r="B1535" s="78"/>
      <c r="C1535" s="77"/>
      <c r="D1535" s="158"/>
      <c r="E1535" s="137"/>
      <c r="F1535" s="80"/>
      <c r="G1535" s="81"/>
      <c r="H1535" s="80"/>
      <c r="I1535" s="80"/>
      <c r="J1535" s="79"/>
      <c r="K1535" s="82" t="s">
        <v>1149</v>
      </c>
      <c r="L1535" s="82"/>
    </row>
    <row r="1536" spans="1:12" s="74" customFormat="1" ht="20.25" x14ac:dyDescent="0.3">
      <c r="A1536" s="83">
        <v>139</v>
      </c>
      <c r="B1536" s="152" t="s">
        <v>1155</v>
      </c>
      <c r="C1536" s="330" t="s">
        <v>237</v>
      </c>
      <c r="D1536" s="176" t="s">
        <v>1155</v>
      </c>
      <c r="E1536" s="260"/>
      <c r="F1536" s="133"/>
      <c r="G1536" s="302">
        <v>5000000</v>
      </c>
      <c r="H1536" s="302">
        <v>5000000</v>
      </c>
      <c r="I1536" s="302">
        <v>5000000</v>
      </c>
      <c r="J1536" s="95" t="s">
        <v>20</v>
      </c>
      <c r="K1536" s="87" t="s">
        <v>1161</v>
      </c>
      <c r="L1536" s="87" t="s">
        <v>1131</v>
      </c>
    </row>
    <row r="1537" spans="1:12" s="74" customFormat="1" ht="20.25" x14ac:dyDescent="0.3">
      <c r="A1537" s="70"/>
      <c r="B1537" s="166" t="s">
        <v>1160</v>
      </c>
      <c r="C1537" s="290" t="s">
        <v>1168</v>
      </c>
      <c r="D1537" s="178" t="s">
        <v>1160</v>
      </c>
      <c r="E1537" s="254"/>
      <c r="F1537" s="69"/>
      <c r="G1537" s="72"/>
      <c r="H1537" s="69"/>
      <c r="I1537" s="69"/>
      <c r="J1537" s="71" t="s">
        <v>23</v>
      </c>
      <c r="K1537" s="73" t="s">
        <v>1162</v>
      </c>
      <c r="L1537" s="139" t="s">
        <v>1132</v>
      </c>
    </row>
    <row r="1538" spans="1:12" s="74" customFormat="1" ht="20.25" x14ac:dyDescent="0.3">
      <c r="A1538" s="70"/>
      <c r="B1538" s="155" t="s">
        <v>907</v>
      </c>
      <c r="C1538" s="290" t="s">
        <v>1169</v>
      </c>
      <c r="D1538" s="178" t="s">
        <v>907</v>
      </c>
      <c r="E1538" s="136"/>
      <c r="F1538" s="75"/>
      <c r="G1538" s="76"/>
      <c r="H1538" s="75"/>
      <c r="I1538" s="75"/>
      <c r="J1538" s="71" t="s">
        <v>1097</v>
      </c>
      <c r="K1538" s="139" t="s">
        <v>1143</v>
      </c>
      <c r="L1538" s="139"/>
    </row>
    <row r="1539" spans="1:12" s="74" customFormat="1" ht="20.25" x14ac:dyDescent="0.3">
      <c r="A1539" s="70"/>
      <c r="B1539" s="69" t="s">
        <v>149</v>
      </c>
      <c r="C1539" s="290" t="s">
        <v>1170</v>
      </c>
      <c r="D1539" s="178" t="s">
        <v>149</v>
      </c>
      <c r="E1539" s="136"/>
      <c r="F1539" s="75"/>
      <c r="G1539" s="76"/>
      <c r="H1539" s="75"/>
      <c r="I1539" s="75"/>
      <c r="J1539" s="71" t="s">
        <v>306</v>
      </c>
      <c r="K1539" s="73" t="s">
        <v>1163</v>
      </c>
      <c r="L1539" s="73"/>
    </row>
    <row r="1540" spans="1:12" s="74" customFormat="1" ht="20.25" x14ac:dyDescent="0.3">
      <c r="A1540" s="70"/>
      <c r="B1540" s="69" t="s">
        <v>103</v>
      </c>
      <c r="C1540" s="70" t="s">
        <v>1171</v>
      </c>
      <c r="D1540" s="178" t="s">
        <v>103</v>
      </c>
      <c r="E1540" s="136"/>
      <c r="F1540" s="75"/>
      <c r="G1540" s="76"/>
      <c r="H1540" s="75"/>
      <c r="I1540" s="75"/>
      <c r="J1540" s="71"/>
      <c r="K1540" s="73" t="s">
        <v>1164</v>
      </c>
      <c r="L1540" s="73"/>
    </row>
    <row r="1541" spans="1:12" s="74" customFormat="1" ht="20.25" x14ac:dyDescent="0.3">
      <c r="A1541" s="70"/>
      <c r="B1541" s="69" t="s">
        <v>26</v>
      </c>
      <c r="C1541" s="70" t="s">
        <v>1166</v>
      </c>
      <c r="D1541" s="178" t="s">
        <v>26</v>
      </c>
      <c r="E1541" s="136"/>
      <c r="F1541" s="75"/>
      <c r="G1541" s="76"/>
      <c r="H1541" s="75"/>
      <c r="I1541" s="75"/>
      <c r="J1541" s="71"/>
      <c r="K1541" s="73" t="s">
        <v>1165</v>
      </c>
      <c r="L1541" s="73"/>
    </row>
    <row r="1542" spans="1:12" s="74" customFormat="1" ht="20.25" x14ac:dyDescent="0.3">
      <c r="A1542" s="70"/>
      <c r="B1542" s="69" t="s">
        <v>204</v>
      </c>
      <c r="C1542" s="70"/>
      <c r="D1542" s="178" t="s">
        <v>938</v>
      </c>
      <c r="E1542" s="136"/>
      <c r="F1542" s="75"/>
      <c r="G1542" s="76"/>
      <c r="H1542" s="75"/>
      <c r="I1542" s="75"/>
      <c r="J1542" s="71"/>
      <c r="K1542" s="73" t="s">
        <v>1166</v>
      </c>
      <c r="L1542" s="73"/>
    </row>
    <row r="1543" spans="1:12" s="74" customFormat="1" ht="20.25" x14ac:dyDescent="0.3">
      <c r="A1543" s="77"/>
      <c r="B1543" s="78"/>
      <c r="C1543" s="77"/>
      <c r="D1543" s="179" t="s">
        <v>1167</v>
      </c>
      <c r="E1543" s="137"/>
      <c r="F1543" s="80"/>
      <c r="G1543" s="81"/>
      <c r="H1543" s="80"/>
      <c r="I1543" s="80"/>
      <c r="J1543" s="79"/>
      <c r="K1543" s="82"/>
      <c r="L1543" s="82"/>
    </row>
    <row r="1544" spans="1:12" s="74" customFormat="1" ht="21.95" customHeight="1" x14ac:dyDescent="0.3">
      <c r="A1544" s="375" t="s">
        <v>178</v>
      </c>
      <c r="B1544" s="375"/>
      <c r="C1544" s="375"/>
      <c r="D1544" s="375"/>
      <c r="E1544" s="375"/>
      <c r="F1544" s="375"/>
      <c r="G1544" s="375"/>
      <c r="H1544" s="375"/>
      <c r="I1544" s="375"/>
      <c r="J1544" s="375"/>
      <c r="K1544" s="375"/>
      <c r="L1544" s="375"/>
    </row>
    <row r="1545" spans="1:12" s="74" customFormat="1" ht="21.95" customHeight="1" x14ac:dyDescent="0.3">
      <c r="A1545" s="146" t="s">
        <v>1</v>
      </c>
      <c r="B1545" s="146"/>
      <c r="C1545" s="146"/>
      <c r="D1545" s="145"/>
      <c r="E1545" s="145"/>
      <c r="F1545" s="145"/>
      <c r="G1545" s="145"/>
      <c r="H1545" s="145"/>
      <c r="I1545" s="145"/>
      <c r="J1545" s="145"/>
      <c r="K1545" s="145"/>
      <c r="L1545" s="147" t="s">
        <v>2</v>
      </c>
    </row>
    <row r="1546" spans="1:12" s="74" customFormat="1" ht="21.95" customHeight="1" x14ac:dyDescent="0.3">
      <c r="A1546" s="146" t="s">
        <v>257</v>
      </c>
      <c r="B1546" s="146"/>
      <c r="C1546" s="146"/>
      <c r="D1546" s="145"/>
      <c r="E1546" s="145"/>
      <c r="F1546" s="145"/>
      <c r="G1546" s="145"/>
      <c r="H1546" s="145"/>
      <c r="I1546" s="145"/>
      <c r="J1546" s="145"/>
      <c r="K1546" s="145"/>
      <c r="L1546" s="145"/>
    </row>
    <row r="1547" spans="1:12" s="74" customFormat="1" ht="21.95" customHeight="1" x14ac:dyDescent="0.3">
      <c r="A1547" s="146" t="s">
        <v>258</v>
      </c>
      <c r="B1547" s="146"/>
      <c r="C1547" s="146"/>
      <c r="D1547" s="145"/>
      <c r="E1547" s="145"/>
      <c r="F1547" s="145"/>
      <c r="G1547" s="145"/>
      <c r="H1547" s="145"/>
      <c r="I1547" s="145"/>
      <c r="J1547" s="145"/>
      <c r="K1547" s="146"/>
      <c r="L1547" s="145"/>
    </row>
    <row r="1548" spans="1:12" s="74" customFormat="1" ht="24" customHeight="1" x14ac:dyDescent="0.3">
      <c r="A1548" s="146" t="s">
        <v>259</v>
      </c>
      <c r="B1548" s="146"/>
      <c r="C1548" s="146"/>
      <c r="D1548" s="146"/>
      <c r="E1548" s="145"/>
      <c r="F1548" s="145"/>
      <c r="G1548" s="145"/>
      <c r="H1548" s="145"/>
      <c r="I1548" s="145"/>
      <c r="J1548" s="145"/>
      <c r="K1548" s="146"/>
      <c r="L1548" s="146"/>
    </row>
    <row r="1549" spans="1:12" s="74" customFormat="1" ht="21.95" customHeight="1" x14ac:dyDescent="0.3">
      <c r="A1549" s="390" t="s">
        <v>6</v>
      </c>
      <c r="B1549" s="390" t="s">
        <v>7</v>
      </c>
      <c r="C1549" s="390" t="s">
        <v>8</v>
      </c>
      <c r="D1549" s="390" t="s">
        <v>183</v>
      </c>
      <c r="E1549" s="393" t="s">
        <v>184</v>
      </c>
      <c r="F1549" s="394"/>
      <c r="G1549" s="394"/>
      <c r="H1549" s="394"/>
      <c r="I1549" s="395"/>
      <c r="J1549" s="138" t="s">
        <v>10</v>
      </c>
      <c r="K1549" s="390" t="s">
        <v>11</v>
      </c>
      <c r="L1549" s="390" t="s">
        <v>260</v>
      </c>
    </row>
    <row r="1550" spans="1:12" s="74" customFormat="1" ht="49.15" customHeight="1" x14ac:dyDescent="0.3">
      <c r="A1550" s="391"/>
      <c r="B1550" s="391"/>
      <c r="C1550" s="391"/>
      <c r="D1550" s="392"/>
      <c r="E1550" s="326" t="s">
        <v>14</v>
      </c>
      <c r="F1550" s="326" t="s">
        <v>163</v>
      </c>
      <c r="G1550" s="326" t="s">
        <v>16</v>
      </c>
      <c r="H1550" s="326" t="s">
        <v>261</v>
      </c>
      <c r="I1550" s="326" t="s">
        <v>262</v>
      </c>
      <c r="J1550" s="325" t="s">
        <v>19</v>
      </c>
      <c r="K1550" s="391"/>
      <c r="L1550" s="392"/>
    </row>
    <row r="1551" spans="1:12" s="74" customFormat="1" ht="21.95" customHeight="1" x14ac:dyDescent="0.3">
      <c r="A1551" s="138">
        <v>1</v>
      </c>
      <c r="B1551" s="152" t="s">
        <v>825</v>
      </c>
      <c r="C1551" s="138"/>
      <c r="D1551" s="138" t="s">
        <v>263</v>
      </c>
      <c r="E1551" s="153"/>
      <c r="F1551" s="153"/>
      <c r="G1551" s="211">
        <v>2300000</v>
      </c>
      <c r="H1551" s="211">
        <v>2300000</v>
      </c>
      <c r="I1551" s="211">
        <v>2300000</v>
      </c>
      <c r="J1551" s="95" t="s">
        <v>20</v>
      </c>
      <c r="K1551" s="138" t="s">
        <v>268</v>
      </c>
      <c r="L1551" s="138"/>
    </row>
    <row r="1552" spans="1:12" s="74" customFormat="1" ht="21.95" customHeight="1" x14ac:dyDescent="0.3">
      <c r="A1552" s="139"/>
      <c r="B1552" s="155" t="s">
        <v>826</v>
      </c>
      <c r="C1552" s="139" t="s">
        <v>265</v>
      </c>
      <c r="D1552" s="139" t="s">
        <v>582</v>
      </c>
      <c r="E1552" s="156"/>
      <c r="F1552" s="156"/>
      <c r="G1552" s="156"/>
      <c r="H1552" s="156"/>
      <c r="I1552" s="156"/>
      <c r="J1552" s="71" t="s">
        <v>23</v>
      </c>
      <c r="K1552" s="139" t="s">
        <v>269</v>
      </c>
      <c r="L1552" s="155"/>
    </row>
    <row r="1553" spans="1:12" s="74" customFormat="1" ht="21.95" customHeight="1" x14ac:dyDescent="0.3">
      <c r="A1553" s="139"/>
      <c r="B1553" s="155" t="s">
        <v>827</v>
      </c>
      <c r="C1553" s="139" t="s">
        <v>266</v>
      </c>
      <c r="D1553" s="139" t="s">
        <v>583</v>
      </c>
      <c r="E1553" s="156"/>
      <c r="F1553" s="156"/>
      <c r="G1553" s="156"/>
      <c r="H1553" s="156"/>
      <c r="I1553" s="156"/>
      <c r="J1553" s="71" t="s">
        <v>1097</v>
      </c>
      <c r="K1553" s="139" t="s">
        <v>270</v>
      </c>
      <c r="L1553" s="155"/>
    </row>
    <row r="1554" spans="1:12" s="74" customFormat="1" ht="21.95" customHeight="1" x14ac:dyDescent="0.3">
      <c r="A1554" s="139"/>
      <c r="B1554" s="155" t="s">
        <v>103</v>
      </c>
      <c r="C1554" s="139" t="s">
        <v>267</v>
      </c>
      <c r="D1554" s="139" t="s">
        <v>264</v>
      </c>
      <c r="E1554" s="156"/>
      <c r="F1554" s="156"/>
      <c r="G1554" s="156"/>
      <c r="H1554" s="156"/>
      <c r="I1554" s="156"/>
      <c r="J1554" s="71" t="s">
        <v>306</v>
      </c>
      <c r="K1554" s="139"/>
      <c r="L1554" s="155"/>
    </row>
    <row r="1555" spans="1:12" s="74" customFormat="1" ht="21.95" customHeight="1" x14ac:dyDescent="0.3">
      <c r="A1555" s="139"/>
      <c r="B1555" s="155" t="s">
        <v>26</v>
      </c>
      <c r="C1555" s="139"/>
      <c r="D1555" s="139"/>
      <c r="E1555" s="156"/>
      <c r="F1555" s="156"/>
      <c r="G1555" s="156"/>
      <c r="H1555" s="156"/>
      <c r="I1555" s="156"/>
      <c r="J1555" s="157"/>
      <c r="K1555" s="139"/>
      <c r="L1555" s="155"/>
    </row>
    <row r="1556" spans="1:12" s="74" customFormat="1" ht="20.25" x14ac:dyDescent="0.3">
      <c r="A1556" s="83">
        <v>2</v>
      </c>
      <c r="B1556" s="84" t="s">
        <v>121</v>
      </c>
      <c r="C1556" s="85" t="s">
        <v>265</v>
      </c>
      <c r="D1556" s="85" t="s">
        <v>7</v>
      </c>
      <c r="E1556" s="96"/>
      <c r="F1556" s="96"/>
      <c r="G1556" s="262">
        <v>3000000</v>
      </c>
      <c r="H1556" s="96">
        <v>3000000</v>
      </c>
      <c r="I1556" s="262">
        <v>3000000</v>
      </c>
      <c r="J1556" s="95" t="s">
        <v>20</v>
      </c>
      <c r="K1556" s="87" t="s">
        <v>268</v>
      </c>
      <c r="L1556" s="87" t="s">
        <v>21</v>
      </c>
    </row>
    <row r="1557" spans="1:12" s="74" customFormat="1" ht="20.25" x14ac:dyDescent="0.3">
      <c r="A1557" s="70"/>
      <c r="B1557" s="69" t="s">
        <v>118</v>
      </c>
      <c r="C1557" s="71" t="s">
        <v>580</v>
      </c>
      <c r="D1557" s="71" t="s">
        <v>278</v>
      </c>
      <c r="E1557" s="69"/>
      <c r="F1557" s="69"/>
      <c r="G1557" s="72"/>
      <c r="H1557" s="69"/>
      <c r="I1557" s="69"/>
      <c r="J1557" s="71" t="s">
        <v>23</v>
      </c>
      <c r="K1557" s="73" t="s">
        <v>581</v>
      </c>
      <c r="L1557" s="73"/>
    </row>
    <row r="1558" spans="1:12" s="74" customFormat="1" ht="20.25" x14ac:dyDescent="0.3">
      <c r="A1558" s="70"/>
      <c r="B1558" s="69" t="s">
        <v>89</v>
      </c>
      <c r="C1558" s="71"/>
      <c r="D1558" s="71"/>
      <c r="E1558" s="75"/>
      <c r="F1558" s="75"/>
      <c r="G1558" s="76"/>
      <c r="H1558" s="75"/>
      <c r="I1558" s="75"/>
      <c r="J1558" s="71" t="s">
        <v>1097</v>
      </c>
      <c r="K1558" s="73" t="s">
        <v>462</v>
      </c>
      <c r="L1558" s="73"/>
    </row>
    <row r="1559" spans="1:12" s="74" customFormat="1" ht="20.25" x14ac:dyDescent="0.3">
      <c r="A1559" s="70"/>
      <c r="B1559" s="69" t="s">
        <v>91</v>
      </c>
      <c r="C1559" s="71"/>
      <c r="D1559" s="71"/>
      <c r="E1559" s="75"/>
      <c r="F1559" s="75"/>
      <c r="G1559" s="76"/>
      <c r="H1559" s="75"/>
      <c r="I1559" s="75"/>
      <c r="J1559" s="71" t="s">
        <v>306</v>
      </c>
      <c r="K1559" s="73" t="s">
        <v>344</v>
      </c>
      <c r="L1559" s="73"/>
    </row>
    <row r="1560" spans="1:12" s="74" customFormat="1" ht="20.25" x14ac:dyDescent="0.3">
      <c r="A1560" s="77"/>
      <c r="B1560" s="78" t="s">
        <v>26</v>
      </c>
      <c r="C1560" s="79"/>
      <c r="D1560" s="79"/>
      <c r="E1560" s="80"/>
      <c r="F1560" s="80"/>
      <c r="G1560" s="81"/>
      <c r="H1560" s="80"/>
      <c r="I1560" s="80"/>
      <c r="J1560" s="79"/>
      <c r="K1560" s="82"/>
      <c r="L1560" s="82"/>
    </row>
    <row r="1561" spans="1:12" s="74" customFormat="1" ht="20.25" x14ac:dyDescent="0.3">
      <c r="A1561" s="83">
        <v>3</v>
      </c>
      <c r="B1561" s="84" t="s">
        <v>102</v>
      </c>
      <c r="C1561" s="85" t="s">
        <v>265</v>
      </c>
      <c r="D1561" s="85" t="s">
        <v>7</v>
      </c>
      <c r="E1561" s="96"/>
      <c r="F1561" s="96"/>
      <c r="G1561" s="96">
        <v>500000</v>
      </c>
      <c r="H1561" s="96">
        <v>500000</v>
      </c>
      <c r="I1561" s="96">
        <v>500000</v>
      </c>
      <c r="J1561" s="95" t="s">
        <v>20</v>
      </c>
      <c r="K1561" s="87" t="s">
        <v>268</v>
      </c>
      <c r="L1561" s="87" t="s">
        <v>21</v>
      </c>
    </row>
    <row r="1562" spans="1:12" s="74" customFormat="1" ht="20.25" x14ac:dyDescent="0.3">
      <c r="A1562" s="70"/>
      <c r="B1562" s="69" t="s">
        <v>118</v>
      </c>
      <c r="C1562" s="71" t="s">
        <v>580</v>
      </c>
      <c r="D1562" s="71" t="s">
        <v>278</v>
      </c>
      <c r="E1562" s="69"/>
      <c r="F1562" s="69"/>
      <c r="G1562" s="72"/>
      <c r="H1562" s="69"/>
      <c r="I1562" s="69"/>
      <c r="J1562" s="71" t="s">
        <v>23</v>
      </c>
      <c r="K1562" s="73" t="s">
        <v>581</v>
      </c>
      <c r="L1562" s="73"/>
    </row>
    <row r="1563" spans="1:12" s="74" customFormat="1" ht="20.25" x14ac:dyDescent="0.3">
      <c r="A1563" s="70"/>
      <c r="B1563" s="69" t="s">
        <v>89</v>
      </c>
      <c r="C1563" s="71"/>
      <c r="D1563" s="71"/>
      <c r="E1563" s="75"/>
      <c r="F1563" s="75"/>
      <c r="G1563" s="76"/>
      <c r="H1563" s="75"/>
      <c r="I1563" s="75"/>
      <c r="J1563" s="71" t="s">
        <v>1097</v>
      </c>
      <c r="K1563" s="73" t="s">
        <v>462</v>
      </c>
      <c r="L1563" s="73"/>
    </row>
    <row r="1564" spans="1:12" s="74" customFormat="1" ht="20.25" x14ac:dyDescent="0.3">
      <c r="A1564" s="70"/>
      <c r="B1564" s="69" t="s">
        <v>91</v>
      </c>
      <c r="C1564" s="71"/>
      <c r="D1564" s="71"/>
      <c r="E1564" s="75"/>
      <c r="F1564" s="75"/>
      <c r="G1564" s="76"/>
      <c r="H1564" s="75"/>
      <c r="I1564" s="75"/>
      <c r="J1564" s="71" t="s">
        <v>306</v>
      </c>
      <c r="K1564" s="73" t="s">
        <v>344</v>
      </c>
      <c r="L1564" s="73"/>
    </row>
    <row r="1565" spans="1:12" s="74" customFormat="1" ht="20.25" x14ac:dyDescent="0.3">
      <c r="A1565" s="77"/>
      <c r="B1565" s="78" t="s">
        <v>26</v>
      </c>
      <c r="C1565" s="79"/>
      <c r="D1565" s="79"/>
      <c r="E1565" s="80"/>
      <c r="F1565" s="80"/>
      <c r="G1565" s="81"/>
      <c r="H1565" s="80"/>
      <c r="I1565" s="80"/>
      <c r="J1565" s="79"/>
      <c r="K1565" s="82"/>
      <c r="L1565" s="82"/>
    </row>
  </sheetData>
  <mergeCells count="538">
    <mergeCell ref="A1518:L1518"/>
    <mergeCell ref="A1519:L1519"/>
    <mergeCell ref="A1520:L1520"/>
    <mergeCell ref="A1525:A1526"/>
    <mergeCell ref="B1525:B1526"/>
    <mergeCell ref="C1525:C1526"/>
    <mergeCell ref="E1525:I1525"/>
    <mergeCell ref="K1525:K1526"/>
    <mergeCell ref="L1525:L1526"/>
    <mergeCell ref="A1076:L1076"/>
    <mergeCell ref="A1077:L1077"/>
    <mergeCell ref="A1078:L1078"/>
    <mergeCell ref="A1083:A1084"/>
    <mergeCell ref="B1083:B1084"/>
    <mergeCell ref="C1083:C1084"/>
    <mergeCell ref="E1083:I1083"/>
    <mergeCell ref="K1083:K1084"/>
    <mergeCell ref="L1083:L1084"/>
    <mergeCell ref="A1057:A1058"/>
    <mergeCell ref="B1057:B1058"/>
    <mergeCell ref="C1057:C1058"/>
    <mergeCell ref="E1057:I1057"/>
    <mergeCell ref="K1057:K1058"/>
    <mergeCell ref="L1057:L1058"/>
    <mergeCell ref="A998:L998"/>
    <mergeCell ref="A999:L999"/>
    <mergeCell ref="A1000:L1000"/>
    <mergeCell ref="A1005:A1006"/>
    <mergeCell ref="B1005:B1006"/>
    <mergeCell ref="C1005:C1006"/>
    <mergeCell ref="E1005:I1005"/>
    <mergeCell ref="K1005:K1006"/>
    <mergeCell ref="L1005:L1006"/>
    <mergeCell ref="A1024:L1024"/>
    <mergeCell ref="A1025:L1025"/>
    <mergeCell ref="A1026:L1026"/>
    <mergeCell ref="A1031:A1032"/>
    <mergeCell ref="B1031:B1032"/>
    <mergeCell ref="C1031:C1032"/>
    <mergeCell ref="E1031:I1031"/>
    <mergeCell ref="K1031:K1032"/>
    <mergeCell ref="L1031:L1032"/>
    <mergeCell ref="A979:A980"/>
    <mergeCell ref="B979:B980"/>
    <mergeCell ref="C979:C980"/>
    <mergeCell ref="E979:I979"/>
    <mergeCell ref="K979:K980"/>
    <mergeCell ref="L979:L980"/>
    <mergeCell ref="A1050:L1050"/>
    <mergeCell ref="A1051:L1051"/>
    <mergeCell ref="A1052:L1052"/>
    <mergeCell ref="A953:A954"/>
    <mergeCell ref="B953:B954"/>
    <mergeCell ref="C953:C954"/>
    <mergeCell ref="E953:I953"/>
    <mergeCell ref="K953:K954"/>
    <mergeCell ref="L953:L954"/>
    <mergeCell ref="A972:L972"/>
    <mergeCell ref="A973:L973"/>
    <mergeCell ref="A974:L974"/>
    <mergeCell ref="A927:A928"/>
    <mergeCell ref="B927:B928"/>
    <mergeCell ref="C927:C928"/>
    <mergeCell ref="E927:I927"/>
    <mergeCell ref="K927:K928"/>
    <mergeCell ref="L927:L928"/>
    <mergeCell ref="A946:L946"/>
    <mergeCell ref="A947:L947"/>
    <mergeCell ref="A948:L948"/>
    <mergeCell ref="A901:A902"/>
    <mergeCell ref="B901:B902"/>
    <mergeCell ref="C901:C902"/>
    <mergeCell ref="E901:I901"/>
    <mergeCell ref="K901:K902"/>
    <mergeCell ref="L901:L902"/>
    <mergeCell ref="A920:L920"/>
    <mergeCell ref="A921:L921"/>
    <mergeCell ref="A922:L922"/>
    <mergeCell ref="A875:A876"/>
    <mergeCell ref="B875:B876"/>
    <mergeCell ref="C875:C876"/>
    <mergeCell ref="E875:I875"/>
    <mergeCell ref="K875:K876"/>
    <mergeCell ref="L875:L876"/>
    <mergeCell ref="A894:L894"/>
    <mergeCell ref="A895:L895"/>
    <mergeCell ref="A896:L896"/>
    <mergeCell ref="A849:A850"/>
    <mergeCell ref="B849:B850"/>
    <mergeCell ref="C849:C850"/>
    <mergeCell ref="E849:I849"/>
    <mergeCell ref="K849:K850"/>
    <mergeCell ref="L849:L850"/>
    <mergeCell ref="A868:L868"/>
    <mergeCell ref="A869:L869"/>
    <mergeCell ref="A870:L870"/>
    <mergeCell ref="A823:A824"/>
    <mergeCell ref="B823:B824"/>
    <mergeCell ref="C823:C824"/>
    <mergeCell ref="E823:I823"/>
    <mergeCell ref="K823:K824"/>
    <mergeCell ref="L823:L824"/>
    <mergeCell ref="A842:L842"/>
    <mergeCell ref="A843:L843"/>
    <mergeCell ref="A844:L844"/>
    <mergeCell ref="A797:A798"/>
    <mergeCell ref="B797:B798"/>
    <mergeCell ref="C797:C798"/>
    <mergeCell ref="E797:I797"/>
    <mergeCell ref="K797:K798"/>
    <mergeCell ref="L797:L798"/>
    <mergeCell ref="A816:L816"/>
    <mergeCell ref="A817:L817"/>
    <mergeCell ref="A818:L818"/>
    <mergeCell ref="A365:L365"/>
    <mergeCell ref="A366:L366"/>
    <mergeCell ref="A367:L367"/>
    <mergeCell ref="A372:A373"/>
    <mergeCell ref="B372:B373"/>
    <mergeCell ref="C372:C373"/>
    <mergeCell ref="E372:I372"/>
    <mergeCell ref="K372:K373"/>
    <mergeCell ref="L372:L373"/>
    <mergeCell ref="A314:L314"/>
    <mergeCell ref="A315:L315"/>
    <mergeCell ref="A316:L316"/>
    <mergeCell ref="A321:A322"/>
    <mergeCell ref="B321:B322"/>
    <mergeCell ref="C321:C322"/>
    <mergeCell ref="E321:I321"/>
    <mergeCell ref="K321:K322"/>
    <mergeCell ref="L321:L322"/>
    <mergeCell ref="A106:L106"/>
    <mergeCell ref="A107:L107"/>
    <mergeCell ref="A112:A113"/>
    <mergeCell ref="B112:B113"/>
    <mergeCell ref="C112:C113"/>
    <mergeCell ref="E112:I112"/>
    <mergeCell ref="K112:K113"/>
    <mergeCell ref="L112:L113"/>
    <mergeCell ref="A1:L1"/>
    <mergeCell ref="A2:L2"/>
    <mergeCell ref="A3:L3"/>
    <mergeCell ref="A8:A9"/>
    <mergeCell ref="B8:B9"/>
    <mergeCell ref="C8:C9"/>
    <mergeCell ref="E8:I8"/>
    <mergeCell ref="K8:K9"/>
    <mergeCell ref="L8:L9"/>
    <mergeCell ref="A27:L27"/>
    <mergeCell ref="A28:L28"/>
    <mergeCell ref="A29:L29"/>
    <mergeCell ref="A34:A35"/>
    <mergeCell ref="B34:B35"/>
    <mergeCell ref="C34:C35"/>
    <mergeCell ref="E34:I34"/>
    <mergeCell ref="K34:K35"/>
    <mergeCell ref="L34:L35"/>
    <mergeCell ref="A79:L79"/>
    <mergeCell ref="A80:L80"/>
    <mergeCell ref="A81:L81"/>
    <mergeCell ref="A86:A87"/>
    <mergeCell ref="B86:B87"/>
    <mergeCell ref="C86:C87"/>
    <mergeCell ref="E86:I86"/>
    <mergeCell ref="K86:K87"/>
    <mergeCell ref="L86:L87"/>
    <mergeCell ref="A53:L53"/>
    <mergeCell ref="A54:L54"/>
    <mergeCell ref="A55:L55"/>
    <mergeCell ref="A60:A61"/>
    <mergeCell ref="B60:B61"/>
    <mergeCell ref="C60:C61"/>
    <mergeCell ref="E60:I60"/>
    <mergeCell ref="K60:K61"/>
    <mergeCell ref="L60:L61"/>
    <mergeCell ref="A547:L547"/>
    <mergeCell ref="A548:L548"/>
    <mergeCell ref="A549:L549"/>
    <mergeCell ref="A554:A555"/>
    <mergeCell ref="B554:B555"/>
    <mergeCell ref="C554:C555"/>
    <mergeCell ref="E554:I554"/>
    <mergeCell ref="K554:K555"/>
    <mergeCell ref="L554:L555"/>
    <mergeCell ref="A521:L521"/>
    <mergeCell ref="A522:L522"/>
    <mergeCell ref="A523:L523"/>
    <mergeCell ref="A528:A529"/>
    <mergeCell ref="B528:B529"/>
    <mergeCell ref="C528:C529"/>
    <mergeCell ref="E528:I528"/>
    <mergeCell ref="K528:K529"/>
    <mergeCell ref="L528:L529"/>
    <mergeCell ref="A495:L495"/>
    <mergeCell ref="A496:L496"/>
    <mergeCell ref="A497:L497"/>
    <mergeCell ref="A502:A503"/>
    <mergeCell ref="B502:B503"/>
    <mergeCell ref="C502:C503"/>
    <mergeCell ref="E502:I502"/>
    <mergeCell ref="K502:K503"/>
    <mergeCell ref="L502:L503"/>
    <mergeCell ref="A469:L469"/>
    <mergeCell ref="A470:L470"/>
    <mergeCell ref="A471:L471"/>
    <mergeCell ref="A476:A477"/>
    <mergeCell ref="B476:B477"/>
    <mergeCell ref="C476:C477"/>
    <mergeCell ref="E476:I476"/>
    <mergeCell ref="K476:K477"/>
    <mergeCell ref="L476:L477"/>
    <mergeCell ref="A443:L443"/>
    <mergeCell ref="A444:L444"/>
    <mergeCell ref="A445:L445"/>
    <mergeCell ref="A450:A451"/>
    <mergeCell ref="B450:B451"/>
    <mergeCell ref="C450:C451"/>
    <mergeCell ref="E450:I450"/>
    <mergeCell ref="K450:K451"/>
    <mergeCell ref="L450:L451"/>
    <mergeCell ref="A417:L417"/>
    <mergeCell ref="A418:L418"/>
    <mergeCell ref="A419:L419"/>
    <mergeCell ref="A424:A425"/>
    <mergeCell ref="B424:B425"/>
    <mergeCell ref="C424:C425"/>
    <mergeCell ref="E424:I424"/>
    <mergeCell ref="K424:K425"/>
    <mergeCell ref="L424:L425"/>
    <mergeCell ref="A391:L391"/>
    <mergeCell ref="A392:L392"/>
    <mergeCell ref="A393:L393"/>
    <mergeCell ref="A398:A399"/>
    <mergeCell ref="B398:B399"/>
    <mergeCell ref="C398:C399"/>
    <mergeCell ref="E398:I398"/>
    <mergeCell ref="K398:K399"/>
    <mergeCell ref="L398:L399"/>
    <mergeCell ref="A340:L340"/>
    <mergeCell ref="A341:L341"/>
    <mergeCell ref="A342:L342"/>
    <mergeCell ref="A347:A348"/>
    <mergeCell ref="B347:B348"/>
    <mergeCell ref="C347:C348"/>
    <mergeCell ref="E347:I347"/>
    <mergeCell ref="K347:K348"/>
    <mergeCell ref="L347:L348"/>
    <mergeCell ref="A288:L288"/>
    <mergeCell ref="A289:L289"/>
    <mergeCell ref="A290:L290"/>
    <mergeCell ref="A295:A296"/>
    <mergeCell ref="B295:B296"/>
    <mergeCell ref="C295:C296"/>
    <mergeCell ref="E295:I295"/>
    <mergeCell ref="K295:K296"/>
    <mergeCell ref="L295:L296"/>
    <mergeCell ref="A262:L262"/>
    <mergeCell ref="A263:L263"/>
    <mergeCell ref="A264:L264"/>
    <mergeCell ref="A269:A270"/>
    <mergeCell ref="B269:B270"/>
    <mergeCell ref="C269:C270"/>
    <mergeCell ref="E269:I269"/>
    <mergeCell ref="K269:K270"/>
    <mergeCell ref="L269:L270"/>
    <mergeCell ref="A236:L236"/>
    <mergeCell ref="A237:L237"/>
    <mergeCell ref="A238:L238"/>
    <mergeCell ref="A243:A244"/>
    <mergeCell ref="B243:B244"/>
    <mergeCell ref="C243:C244"/>
    <mergeCell ref="E243:I243"/>
    <mergeCell ref="K243:K244"/>
    <mergeCell ref="L243:L244"/>
    <mergeCell ref="A210:L210"/>
    <mergeCell ref="A211:L211"/>
    <mergeCell ref="A212:L212"/>
    <mergeCell ref="A217:A218"/>
    <mergeCell ref="B217:B218"/>
    <mergeCell ref="C217:C218"/>
    <mergeCell ref="E217:I217"/>
    <mergeCell ref="K217:K218"/>
    <mergeCell ref="L217:L218"/>
    <mergeCell ref="A184:L184"/>
    <mergeCell ref="A185:L185"/>
    <mergeCell ref="A186:L186"/>
    <mergeCell ref="A191:A192"/>
    <mergeCell ref="B191:B192"/>
    <mergeCell ref="C191:C192"/>
    <mergeCell ref="E191:I191"/>
    <mergeCell ref="K191:K192"/>
    <mergeCell ref="L191:L192"/>
    <mergeCell ref="A158:L158"/>
    <mergeCell ref="A159:L159"/>
    <mergeCell ref="A160:L160"/>
    <mergeCell ref="A165:A166"/>
    <mergeCell ref="B165:B166"/>
    <mergeCell ref="C165:C166"/>
    <mergeCell ref="E165:I165"/>
    <mergeCell ref="K165:K166"/>
    <mergeCell ref="L165:L166"/>
    <mergeCell ref="A132:L132"/>
    <mergeCell ref="A133:L133"/>
    <mergeCell ref="A134:L134"/>
    <mergeCell ref="A139:A140"/>
    <mergeCell ref="B139:B140"/>
    <mergeCell ref="C139:C140"/>
    <mergeCell ref="E139:I139"/>
    <mergeCell ref="K139:K140"/>
    <mergeCell ref="L139:L140"/>
    <mergeCell ref="A573:L573"/>
    <mergeCell ref="A574:L574"/>
    <mergeCell ref="A575:L575"/>
    <mergeCell ref="A580:A581"/>
    <mergeCell ref="B580:B581"/>
    <mergeCell ref="C580:C581"/>
    <mergeCell ref="E580:I580"/>
    <mergeCell ref="K580:K581"/>
    <mergeCell ref="L580:L581"/>
    <mergeCell ref="A601:L601"/>
    <mergeCell ref="A602:L602"/>
    <mergeCell ref="A603:L603"/>
    <mergeCell ref="A608:A609"/>
    <mergeCell ref="B608:B609"/>
    <mergeCell ref="C608:C609"/>
    <mergeCell ref="E608:I608"/>
    <mergeCell ref="K608:K609"/>
    <mergeCell ref="L608:L609"/>
    <mergeCell ref="A629:L629"/>
    <mergeCell ref="A630:L630"/>
    <mergeCell ref="A631:L631"/>
    <mergeCell ref="A636:A637"/>
    <mergeCell ref="B636:B637"/>
    <mergeCell ref="C636:C637"/>
    <mergeCell ref="E636:I636"/>
    <mergeCell ref="K636:K637"/>
    <mergeCell ref="L636:L637"/>
    <mergeCell ref="A656:L656"/>
    <mergeCell ref="A657:L657"/>
    <mergeCell ref="A658:L658"/>
    <mergeCell ref="A663:A664"/>
    <mergeCell ref="B663:B664"/>
    <mergeCell ref="C663:C664"/>
    <mergeCell ref="E663:I663"/>
    <mergeCell ref="K663:K664"/>
    <mergeCell ref="L663:L664"/>
    <mergeCell ref="A1362:L1362"/>
    <mergeCell ref="A1544:L1544"/>
    <mergeCell ref="A1549:A1550"/>
    <mergeCell ref="B1549:B1550"/>
    <mergeCell ref="C1549:C1550"/>
    <mergeCell ref="D1549:D1550"/>
    <mergeCell ref="E1549:I1549"/>
    <mergeCell ref="K1549:K1550"/>
    <mergeCell ref="L1549:L1550"/>
    <mergeCell ref="A1363:L1363"/>
    <mergeCell ref="A1364:L1364"/>
    <mergeCell ref="A1369:A1370"/>
    <mergeCell ref="B1369:B1370"/>
    <mergeCell ref="C1369:C1370"/>
    <mergeCell ref="E1369:I1369"/>
    <mergeCell ref="K1369:K1370"/>
    <mergeCell ref="L1369:L1370"/>
    <mergeCell ref="A1388:L1388"/>
    <mergeCell ref="A1389:L1389"/>
    <mergeCell ref="A1390:L1390"/>
    <mergeCell ref="A1395:A1396"/>
    <mergeCell ref="B1395:B1396"/>
    <mergeCell ref="C1395:C1396"/>
    <mergeCell ref="E1395:I1395"/>
    <mergeCell ref="A682:L682"/>
    <mergeCell ref="A683:L683"/>
    <mergeCell ref="A684:L684"/>
    <mergeCell ref="A689:A690"/>
    <mergeCell ref="B689:B690"/>
    <mergeCell ref="C689:C690"/>
    <mergeCell ref="E689:I689"/>
    <mergeCell ref="K689:K690"/>
    <mergeCell ref="L689:L690"/>
    <mergeCell ref="A708:L708"/>
    <mergeCell ref="A709:L709"/>
    <mergeCell ref="A710:L710"/>
    <mergeCell ref="A715:A716"/>
    <mergeCell ref="B715:B716"/>
    <mergeCell ref="C715:C716"/>
    <mergeCell ref="E715:I715"/>
    <mergeCell ref="K715:K716"/>
    <mergeCell ref="L715:L716"/>
    <mergeCell ref="A1284:L1284"/>
    <mergeCell ref="A1285:L1285"/>
    <mergeCell ref="A1286:L1286"/>
    <mergeCell ref="A734:L734"/>
    <mergeCell ref="A735:L735"/>
    <mergeCell ref="A736:L736"/>
    <mergeCell ref="A741:A742"/>
    <mergeCell ref="B741:B742"/>
    <mergeCell ref="C741:C742"/>
    <mergeCell ref="E741:I741"/>
    <mergeCell ref="K741:K742"/>
    <mergeCell ref="L741:L742"/>
    <mergeCell ref="A764:L764"/>
    <mergeCell ref="A765:L765"/>
    <mergeCell ref="A766:L766"/>
    <mergeCell ref="A771:A772"/>
    <mergeCell ref="B771:B772"/>
    <mergeCell ref="C771:C772"/>
    <mergeCell ref="E771:I771"/>
    <mergeCell ref="K771:K772"/>
    <mergeCell ref="L771:L772"/>
    <mergeCell ref="A790:L790"/>
    <mergeCell ref="A791:L791"/>
    <mergeCell ref="A792:L792"/>
    <mergeCell ref="A1102:L1102"/>
    <mergeCell ref="A1103:L1103"/>
    <mergeCell ref="A1104:L1104"/>
    <mergeCell ref="A1109:A1110"/>
    <mergeCell ref="B1109:B1110"/>
    <mergeCell ref="C1109:C1110"/>
    <mergeCell ref="E1109:I1109"/>
    <mergeCell ref="K1109:K1110"/>
    <mergeCell ref="L1109:L1110"/>
    <mergeCell ref="A1128:L1128"/>
    <mergeCell ref="A1129:L1129"/>
    <mergeCell ref="A1130:L1130"/>
    <mergeCell ref="A1135:A1136"/>
    <mergeCell ref="B1135:B1136"/>
    <mergeCell ref="C1135:C1136"/>
    <mergeCell ref="E1135:I1135"/>
    <mergeCell ref="K1135:K1136"/>
    <mergeCell ref="L1135:L1136"/>
    <mergeCell ref="A1154:L1154"/>
    <mergeCell ref="A1155:L1155"/>
    <mergeCell ref="A1156:L1156"/>
    <mergeCell ref="A1161:A1162"/>
    <mergeCell ref="B1161:B1162"/>
    <mergeCell ref="C1161:C1162"/>
    <mergeCell ref="E1161:I1161"/>
    <mergeCell ref="K1161:K1162"/>
    <mergeCell ref="L1161:L1162"/>
    <mergeCell ref="A1180:L1180"/>
    <mergeCell ref="A1181:L1181"/>
    <mergeCell ref="A1182:L1182"/>
    <mergeCell ref="A1187:A1188"/>
    <mergeCell ref="B1187:B1188"/>
    <mergeCell ref="C1187:C1188"/>
    <mergeCell ref="E1187:I1187"/>
    <mergeCell ref="K1187:K1188"/>
    <mergeCell ref="L1187:L1188"/>
    <mergeCell ref="A1206:L1206"/>
    <mergeCell ref="A1207:L1207"/>
    <mergeCell ref="A1208:L1208"/>
    <mergeCell ref="A1213:A1214"/>
    <mergeCell ref="B1213:B1214"/>
    <mergeCell ref="C1213:C1214"/>
    <mergeCell ref="E1213:I1213"/>
    <mergeCell ref="K1213:K1214"/>
    <mergeCell ref="L1213:L1214"/>
    <mergeCell ref="A1232:L1232"/>
    <mergeCell ref="A1233:L1233"/>
    <mergeCell ref="A1234:L1234"/>
    <mergeCell ref="A1239:A1240"/>
    <mergeCell ref="B1239:B1240"/>
    <mergeCell ref="C1239:C1240"/>
    <mergeCell ref="E1239:I1239"/>
    <mergeCell ref="K1239:K1240"/>
    <mergeCell ref="L1239:L1240"/>
    <mergeCell ref="A1258:L1258"/>
    <mergeCell ref="A1259:L1259"/>
    <mergeCell ref="A1260:L1260"/>
    <mergeCell ref="A1265:A1266"/>
    <mergeCell ref="B1265:B1266"/>
    <mergeCell ref="C1265:C1266"/>
    <mergeCell ref="E1265:I1265"/>
    <mergeCell ref="K1265:K1266"/>
    <mergeCell ref="L1265:L1266"/>
    <mergeCell ref="A1317:A1318"/>
    <mergeCell ref="B1317:B1318"/>
    <mergeCell ref="C1317:C1318"/>
    <mergeCell ref="E1317:I1317"/>
    <mergeCell ref="K1317:K1318"/>
    <mergeCell ref="L1317:L1318"/>
    <mergeCell ref="A1291:A1292"/>
    <mergeCell ref="B1291:B1292"/>
    <mergeCell ref="C1291:C1292"/>
    <mergeCell ref="E1291:I1291"/>
    <mergeCell ref="K1291:K1292"/>
    <mergeCell ref="L1291:L1292"/>
    <mergeCell ref="A1310:L1310"/>
    <mergeCell ref="A1311:L1311"/>
    <mergeCell ref="A1312:L1312"/>
    <mergeCell ref="A1343:A1344"/>
    <mergeCell ref="B1343:B1344"/>
    <mergeCell ref="C1343:C1344"/>
    <mergeCell ref="E1343:I1343"/>
    <mergeCell ref="K1343:K1344"/>
    <mergeCell ref="L1343:L1344"/>
    <mergeCell ref="A1336:L1336"/>
    <mergeCell ref="A1337:L1337"/>
    <mergeCell ref="A1338:L1338"/>
    <mergeCell ref="K1395:K1396"/>
    <mergeCell ref="L1395:L1396"/>
    <mergeCell ref="A1414:L1414"/>
    <mergeCell ref="A1415:L1415"/>
    <mergeCell ref="A1416:L1416"/>
    <mergeCell ref="A1421:A1422"/>
    <mergeCell ref="B1421:B1422"/>
    <mergeCell ref="C1421:C1422"/>
    <mergeCell ref="E1421:I1421"/>
    <mergeCell ref="K1421:K1422"/>
    <mergeCell ref="L1421:L1422"/>
    <mergeCell ref="A1440:L1440"/>
    <mergeCell ref="A1441:L1441"/>
    <mergeCell ref="A1442:L1442"/>
    <mergeCell ref="A1447:A1448"/>
    <mergeCell ref="B1447:B1448"/>
    <mergeCell ref="C1447:C1448"/>
    <mergeCell ref="E1447:I1447"/>
    <mergeCell ref="K1447:K1448"/>
    <mergeCell ref="L1447:L1448"/>
    <mergeCell ref="A1466:L1466"/>
    <mergeCell ref="A1467:L1467"/>
    <mergeCell ref="A1468:L1468"/>
    <mergeCell ref="A1473:A1474"/>
    <mergeCell ref="B1473:B1474"/>
    <mergeCell ref="C1473:C1474"/>
    <mergeCell ref="E1473:I1473"/>
    <mergeCell ref="K1473:K1474"/>
    <mergeCell ref="L1473:L1474"/>
    <mergeCell ref="A1492:L1492"/>
    <mergeCell ref="A1493:L1493"/>
    <mergeCell ref="A1494:L1494"/>
    <mergeCell ref="A1499:A1500"/>
    <mergeCell ref="B1499:B1500"/>
    <mergeCell ref="C1499:C1500"/>
    <mergeCell ref="E1499:I1499"/>
    <mergeCell ref="K1499:K1500"/>
    <mergeCell ref="L1499:L1500"/>
  </mergeCells>
  <pageMargins left="0.33" right="0.11811023622047245" top="0.27" bottom="0.46" header="0.18" footer="0.12"/>
  <pageSetup paperSize="9" scale="99" orientation="landscape" r:id="rId1"/>
  <headerFooter>
    <oddFooter xml:space="preserve">&amp;R-&amp;P+50-
 </oddFooter>
  </headerFooter>
  <rowBreaks count="2" manualBreakCount="2">
    <brk id="287" max="13" man="1"/>
    <brk id="31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DE46C-24AA-43C3-8D55-B9E2857203A9}">
  <dimension ref="A1:AZ24"/>
  <sheetViews>
    <sheetView topLeftCell="A3" zoomScaleNormal="100" zoomScaleSheetLayoutView="100" workbookViewId="0">
      <selection activeCell="A15" sqref="A15:XFD25"/>
    </sheetView>
  </sheetViews>
  <sheetFormatPr defaultRowHeight="24" customHeight="1" x14ac:dyDescent="0.3"/>
  <cols>
    <col min="1" max="1" width="5" style="99" customWidth="1"/>
    <col min="2" max="2" width="26.875" style="99" customWidth="1"/>
    <col min="3" max="3" width="13" style="99" customWidth="1"/>
    <col min="4" max="4" width="21.375" style="99" customWidth="1"/>
    <col min="5" max="5" width="34.625" style="99" customWidth="1"/>
    <col min="6" max="6" width="8.5" style="99" customWidth="1"/>
    <col min="7" max="7" width="8.25" style="99" customWidth="1"/>
    <col min="8" max="8" width="8.75" style="99" customWidth="1"/>
    <col min="9" max="9" width="9" style="99" customWidth="1"/>
    <col min="10" max="11" width="8.25" style="99" customWidth="1"/>
    <col min="12" max="256" width="9" style="99"/>
    <col min="257" max="257" width="5" style="99" customWidth="1"/>
    <col min="258" max="258" width="13.75" style="99" customWidth="1"/>
    <col min="259" max="259" width="9.375" style="99" customWidth="1"/>
    <col min="260" max="260" width="18" style="99" customWidth="1"/>
    <col min="261" max="261" width="19.375" style="99" customWidth="1"/>
    <col min="262" max="262" width="13.375" style="99" customWidth="1"/>
    <col min="263" max="263" width="11.375" style="99" customWidth="1"/>
    <col min="264" max="264" width="11.875" style="99" customWidth="1"/>
    <col min="265" max="266" width="12.25" style="99" customWidth="1"/>
    <col min="267" max="267" width="13.625" style="99" customWidth="1"/>
    <col min="268" max="512" width="9" style="99"/>
    <col min="513" max="513" width="5" style="99" customWidth="1"/>
    <col min="514" max="514" width="13.75" style="99" customWidth="1"/>
    <col min="515" max="515" width="9.375" style="99" customWidth="1"/>
    <col min="516" max="516" width="18" style="99" customWidth="1"/>
    <col min="517" max="517" width="19.375" style="99" customWidth="1"/>
    <col min="518" max="518" width="13.375" style="99" customWidth="1"/>
    <col min="519" max="519" width="11.375" style="99" customWidth="1"/>
    <col min="520" max="520" width="11.875" style="99" customWidth="1"/>
    <col min="521" max="522" width="12.25" style="99" customWidth="1"/>
    <col min="523" max="523" width="13.625" style="99" customWidth="1"/>
    <col min="524" max="768" width="9" style="99"/>
    <col min="769" max="769" width="5" style="99" customWidth="1"/>
    <col min="770" max="770" width="13.75" style="99" customWidth="1"/>
    <col min="771" max="771" width="9.375" style="99" customWidth="1"/>
    <col min="772" max="772" width="18" style="99" customWidth="1"/>
    <col min="773" max="773" width="19.375" style="99" customWidth="1"/>
    <col min="774" max="774" width="13.375" style="99" customWidth="1"/>
    <col min="775" max="775" width="11.375" style="99" customWidth="1"/>
    <col min="776" max="776" width="11.875" style="99" customWidth="1"/>
    <col min="777" max="778" width="12.25" style="99" customWidth="1"/>
    <col min="779" max="779" width="13.625" style="99" customWidth="1"/>
    <col min="780" max="1024" width="9" style="99"/>
    <col min="1025" max="1025" width="5" style="99" customWidth="1"/>
    <col min="1026" max="1026" width="13.75" style="99" customWidth="1"/>
    <col min="1027" max="1027" width="9.375" style="99" customWidth="1"/>
    <col min="1028" max="1028" width="18" style="99" customWidth="1"/>
    <col min="1029" max="1029" width="19.375" style="99" customWidth="1"/>
    <col min="1030" max="1030" width="13.375" style="99" customWidth="1"/>
    <col min="1031" max="1031" width="11.375" style="99" customWidth="1"/>
    <col min="1032" max="1032" width="11.875" style="99" customWidth="1"/>
    <col min="1033" max="1034" width="12.25" style="99" customWidth="1"/>
    <col min="1035" max="1035" width="13.625" style="99" customWidth="1"/>
    <col min="1036" max="1280" width="9" style="99"/>
    <col min="1281" max="1281" width="5" style="99" customWidth="1"/>
    <col min="1282" max="1282" width="13.75" style="99" customWidth="1"/>
    <col min="1283" max="1283" width="9.375" style="99" customWidth="1"/>
    <col min="1284" max="1284" width="18" style="99" customWidth="1"/>
    <col min="1285" max="1285" width="19.375" style="99" customWidth="1"/>
    <col min="1286" max="1286" width="13.375" style="99" customWidth="1"/>
    <col min="1287" max="1287" width="11.375" style="99" customWidth="1"/>
    <col min="1288" max="1288" width="11.875" style="99" customWidth="1"/>
    <col min="1289" max="1290" width="12.25" style="99" customWidth="1"/>
    <col min="1291" max="1291" width="13.625" style="99" customWidth="1"/>
    <col min="1292" max="1536" width="9" style="99"/>
    <col min="1537" max="1537" width="5" style="99" customWidth="1"/>
    <col min="1538" max="1538" width="13.75" style="99" customWidth="1"/>
    <col min="1539" max="1539" width="9.375" style="99" customWidth="1"/>
    <col min="1540" max="1540" width="18" style="99" customWidth="1"/>
    <col min="1541" max="1541" width="19.375" style="99" customWidth="1"/>
    <col min="1542" max="1542" width="13.375" style="99" customWidth="1"/>
    <col min="1543" max="1543" width="11.375" style="99" customWidth="1"/>
    <col min="1544" max="1544" width="11.875" style="99" customWidth="1"/>
    <col min="1545" max="1546" width="12.25" style="99" customWidth="1"/>
    <col min="1547" max="1547" width="13.625" style="99" customWidth="1"/>
    <col min="1548" max="1792" width="9" style="99"/>
    <col min="1793" max="1793" width="5" style="99" customWidth="1"/>
    <col min="1794" max="1794" width="13.75" style="99" customWidth="1"/>
    <col min="1795" max="1795" width="9.375" style="99" customWidth="1"/>
    <col min="1796" max="1796" width="18" style="99" customWidth="1"/>
    <col min="1797" max="1797" width="19.375" style="99" customWidth="1"/>
    <col min="1798" max="1798" width="13.375" style="99" customWidth="1"/>
    <col min="1799" max="1799" width="11.375" style="99" customWidth="1"/>
    <col min="1800" max="1800" width="11.875" style="99" customWidth="1"/>
    <col min="1801" max="1802" width="12.25" style="99" customWidth="1"/>
    <col min="1803" max="1803" width="13.625" style="99" customWidth="1"/>
    <col min="1804" max="2048" width="9" style="99"/>
    <col min="2049" max="2049" width="5" style="99" customWidth="1"/>
    <col min="2050" max="2050" width="13.75" style="99" customWidth="1"/>
    <col min="2051" max="2051" width="9.375" style="99" customWidth="1"/>
    <col min="2052" max="2052" width="18" style="99" customWidth="1"/>
    <col min="2053" max="2053" width="19.375" style="99" customWidth="1"/>
    <col min="2054" max="2054" width="13.375" style="99" customWidth="1"/>
    <col min="2055" max="2055" width="11.375" style="99" customWidth="1"/>
    <col min="2056" max="2056" width="11.875" style="99" customWidth="1"/>
    <col min="2057" max="2058" width="12.25" style="99" customWidth="1"/>
    <col min="2059" max="2059" width="13.625" style="99" customWidth="1"/>
    <col min="2060" max="2304" width="9" style="99"/>
    <col min="2305" max="2305" width="5" style="99" customWidth="1"/>
    <col min="2306" max="2306" width="13.75" style="99" customWidth="1"/>
    <col min="2307" max="2307" width="9.375" style="99" customWidth="1"/>
    <col min="2308" max="2308" width="18" style="99" customWidth="1"/>
    <col min="2309" max="2309" width="19.375" style="99" customWidth="1"/>
    <col min="2310" max="2310" width="13.375" style="99" customWidth="1"/>
    <col min="2311" max="2311" width="11.375" style="99" customWidth="1"/>
    <col min="2312" max="2312" width="11.875" style="99" customWidth="1"/>
    <col min="2313" max="2314" width="12.25" style="99" customWidth="1"/>
    <col min="2315" max="2315" width="13.625" style="99" customWidth="1"/>
    <col min="2316" max="2560" width="9" style="99"/>
    <col min="2561" max="2561" width="5" style="99" customWidth="1"/>
    <col min="2562" max="2562" width="13.75" style="99" customWidth="1"/>
    <col min="2563" max="2563" width="9.375" style="99" customWidth="1"/>
    <col min="2564" max="2564" width="18" style="99" customWidth="1"/>
    <col min="2565" max="2565" width="19.375" style="99" customWidth="1"/>
    <col min="2566" max="2566" width="13.375" style="99" customWidth="1"/>
    <col min="2567" max="2567" width="11.375" style="99" customWidth="1"/>
    <col min="2568" max="2568" width="11.875" style="99" customWidth="1"/>
    <col min="2569" max="2570" width="12.25" style="99" customWidth="1"/>
    <col min="2571" max="2571" width="13.625" style="99" customWidth="1"/>
    <col min="2572" max="2816" width="9" style="99"/>
    <col min="2817" max="2817" width="5" style="99" customWidth="1"/>
    <col min="2818" max="2818" width="13.75" style="99" customWidth="1"/>
    <col min="2819" max="2819" width="9.375" style="99" customWidth="1"/>
    <col min="2820" max="2820" width="18" style="99" customWidth="1"/>
    <col min="2821" max="2821" width="19.375" style="99" customWidth="1"/>
    <col min="2822" max="2822" width="13.375" style="99" customWidth="1"/>
    <col min="2823" max="2823" width="11.375" style="99" customWidth="1"/>
    <col min="2824" max="2824" width="11.875" style="99" customWidth="1"/>
    <col min="2825" max="2826" width="12.25" style="99" customWidth="1"/>
    <col min="2827" max="2827" width="13.625" style="99" customWidth="1"/>
    <col min="2828" max="3072" width="9" style="99"/>
    <col min="3073" max="3073" width="5" style="99" customWidth="1"/>
    <col min="3074" max="3074" width="13.75" style="99" customWidth="1"/>
    <col min="3075" max="3075" width="9.375" style="99" customWidth="1"/>
    <col min="3076" max="3076" width="18" style="99" customWidth="1"/>
    <col min="3077" max="3077" width="19.375" style="99" customWidth="1"/>
    <col min="3078" max="3078" width="13.375" style="99" customWidth="1"/>
    <col min="3079" max="3079" width="11.375" style="99" customWidth="1"/>
    <col min="3080" max="3080" width="11.875" style="99" customWidth="1"/>
    <col min="3081" max="3082" width="12.25" style="99" customWidth="1"/>
    <col min="3083" max="3083" width="13.625" style="99" customWidth="1"/>
    <col min="3084" max="3328" width="9" style="99"/>
    <col min="3329" max="3329" width="5" style="99" customWidth="1"/>
    <col min="3330" max="3330" width="13.75" style="99" customWidth="1"/>
    <col min="3331" max="3331" width="9.375" style="99" customWidth="1"/>
    <col min="3332" max="3332" width="18" style="99" customWidth="1"/>
    <col min="3333" max="3333" width="19.375" style="99" customWidth="1"/>
    <col min="3334" max="3334" width="13.375" style="99" customWidth="1"/>
    <col min="3335" max="3335" width="11.375" style="99" customWidth="1"/>
    <col min="3336" max="3336" width="11.875" style="99" customWidth="1"/>
    <col min="3337" max="3338" width="12.25" style="99" customWidth="1"/>
    <col min="3339" max="3339" width="13.625" style="99" customWidth="1"/>
    <col min="3340" max="3584" width="9" style="99"/>
    <col min="3585" max="3585" width="5" style="99" customWidth="1"/>
    <col min="3586" max="3586" width="13.75" style="99" customWidth="1"/>
    <col min="3587" max="3587" width="9.375" style="99" customWidth="1"/>
    <col min="3588" max="3588" width="18" style="99" customWidth="1"/>
    <col min="3589" max="3589" width="19.375" style="99" customWidth="1"/>
    <col min="3590" max="3590" width="13.375" style="99" customWidth="1"/>
    <col min="3591" max="3591" width="11.375" style="99" customWidth="1"/>
    <col min="3592" max="3592" width="11.875" style="99" customWidth="1"/>
    <col min="3593" max="3594" width="12.25" style="99" customWidth="1"/>
    <col min="3595" max="3595" width="13.625" style="99" customWidth="1"/>
    <col min="3596" max="3840" width="9" style="99"/>
    <col min="3841" max="3841" width="5" style="99" customWidth="1"/>
    <col min="3842" max="3842" width="13.75" style="99" customWidth="1"/>
    <col min="3843" max="3843" width="9.375" style="99" customWidth="1"/>
    <col min="3844" max="3844" width="18" style="99" customWidth="1"/>
    <col min="3845" max="3845" width="19.375" style="99" customWidth="1"/>
    <col min="3846" max="3846" width="13.375" style="99" customWidth="1"/>
    <col min="3847" max="3847" width="11.375" style="99" customWidth="1"/>
    <col min="3848" max="3848" width="11.875" style="99" customWidth="1"/>
    <col min="3849" max="3850" width="12.25" style="99" customWidth="1"/>
    <col min="3851" max="3851" width="13.625" style="99" customWidth="1"/>
    <col min="3852" max="4096" width="9" style="99"/>
    <col min="4097" max="4097" width="5" style="99" customWidth="1"/>
    <col min="4098" max="4098" width="13.75" style="99" customWidth="1"/>
    <col min="4099" max="4099" width="9.375" style="99" customWidth="1"/>
    <col min="4100" max="4100" width="18" style="99" customWidth="1"/>
    <col min="4101" max="4101" width="19.375" style="99" customWidth="1"/>
    <col min="4102" max="4102" width="13.375" style="99" customWidth="1"/>
    <col min="4103" max="4103" width="11.375" style="99" customWidth="1"/>
    <col min="4104" max="4104" width="11.875" style="99" customWidth="1"/>
    <col min="4105" max="4106" width="12.25" style="99" customWidth="1"/>
    <col min="4107" max="4107" width="13.625" style="99" customWidth="1"/>
    <col min="4108" max="4352" width="9" style="99"/>
    <col min="4353" max="4353" width="5" style="99" customWidth="1"/>
    <col min="4354" max="4354" width="13.75" style="99" customWidth="1"/>
    <col min="4355" max="4355" width="9.375" style="99" customWidth="1"/>
    <col min="4356" max="4356" width="18" style="99" customWidth="1"/>
    <col min="4357" max="4357" width="19.375" style="99" customWidth="1"/>
    <col min="4358" max="4358" width="13.375" style="99" customWidth="1"/>
    <col min="4359" max="4359" width="11.375" style="99" customWidth="1"/>
    <col min="4360" max="4360" width="11.875" style="99" customWidth="1"/>
    <col min="4361" max="4362" width="12.25" style="99" customWidth="1"/>
    <col min="4363" max="4363" width="13.625" style="99" customWidth="1"/>
    <col min="4364" max="4608" width="9" style="99"/>
    <col min="4609" max="4609" width="5" style="99" customWidth="1"/>
    <col min="4610" max="4610" width="13.75" style="99" customWidth="1"/>
    <col min="4611" max="4611" width="9.375" style="99" customWidth="1"/>
    <col min="4612" max="4612" width="18" style="99" customWidth="1"/>
    <col min="4613" max="4613" width="19.375" style="99" customWidth="1"/>
    <col min="4614" max="4614" width="13.375" style="99" customWidth="1"/>
    <col min="4615" max="4615" width="11.375" style="99" customWidth="1"/>
    <col min="4616" max="4616" width="11.875" style="99" customWidth="1"/>
    <col min="4617" max="4618" width="12.25" style="99" customWidth="1"/>
    <col min="4619" max="4619" width="13.625" style="99" customWidth="1"/>
    <col min="4620" max="4864" width="9" style="99"/>
    <col min="4865" max="4865" width="5" style="99" customWidth="1"/>
    <col min="4866" max="4866" width="13.75" style="99" customWidth="1"/>
    <col min="4867" max="4867" width="9.375" style="99" customWidth="1"/>
    <col min="4868" max="4868" width="18" style="99" customWidth="1"/>
    <col min="4869" max="4869" width="19.375" style="99" customWidth="1"/>
    <col min="4870" max="4870" width="13.375" style="99" customWidth="1"/>
    <col min="4871" max="4871" width="11.375" style="99" customWidth="1"/>
    <col min="4872" max="4872" width="11.875" style="99" customWidth="1"/>
    <col min="4873" max="4874" width="12.25" style="99" customWidth="1"/>
    <col min="4875" max="4875" width="13.625" style="99" customWidth="1"/>
    <col min="4876" max="5120" width="9" style="99"/>
    <col min="5121" max="5121" width="5" style="99" customWidth="1"/>
    <col min="5122" max="5122" width="13.75" style="99" customWidth="1"/>
    <col min="5123" max="5123" width="9.375" style="99" customWidth="1"/>
    <col min="5124" max="5124" width="18" style="99" customWidth="1"/>
    <col min="5125" max="5125" width="19.375" style="99" customWidth="1"/>
    <col min="5126" max="5126" width="13.375" style="99" customWidth="1"/>
    <col min="5127" max="5127" width="11.375" style="99" customWidth="1"/>
    <col min="5128" max="5128" width="11.875" style="99" customWidth="1"/>
    <col min="5129" max="5130" width="12.25" style="99" customWidth="1"/>
    <col min="5131" max="5131" width="13.625" style="99" customWidth="1"/>
    <col min="5132" max="5376" width="9" style="99"/>
    <col min="5377" max="5377" width="5" style="99" customWidth="1"/>
    <col min="5378" max="5378" width="13.75" style="99" customWidth="1"/>
    <col min="5379" max="5379" width="9.375" style="99" customWidth="1"/>
    <col min="5380" max="5380" width="18" style="99" customWidth="1"/>
    <col min="5381" max="5381" width="19.375" style="99" customWidth="1"/>
    <col min="5382" max="5382" width="13.375" style="99" customWidth="1"/>
    <col min="5383" max="5383" width="11.375" style="99" customWidth="1"/>
    <col min="5384" max="5384" width="11.875" style="99" customWidth="1"/>
    <col min="5385" max="5386" width="12.25" style="99" customWidth="1"/>
    <col min="5387" max="5387" width="13.625" style="99" customWidth="1"/>
    <col min="5388" max="5632" width="9" style="99"/>
    <col min="5633" max="5633" width="5" style="99" customWidth="1"/>
    <col min="5634" max="5634" width="13.75" style="99" customWidth="1"/>
    <col min="5635" max="5635" width="9.375" style="99" customWidth="1"/>
    <col min="5636" max="5636" width="18" style="99" customWidth="1"/>
    <col min="5637" max="5637" width="19.375" style="99" customWidth="1"/>
    <col min="5638" max="5638" width="13.375" style="99" customWidth="1"/>
    <col min="5639" max="5639" width="11.375" style="99" customWidth="1"/>
    <col min="5640" max="5640" width="11.875" style="99" customWidth="1"/>
    <col min="5641" max="5642" width="12.25" style="99" customWidth="1"/>
    <col min="5643" max="5643" width="13.625" style="99" customWidth="1"/>
    <col min="5644" max="5888" width="9" style="99"/>
    <col min="5889" max="5889" width="5" style="99" customWidth="1"/>
    <col min="5890" max="5890" width="13.75" style="99" customWidth="1"/>
    <col min="5891" max="5891" width="9.375" style="99" customWidth="1"/>
    <col min="5892" max="5892" width="18" style="99" customWidth="1"/>
    <col min="5893" max="5893" width="19.375" style="99" customWidth="1"/>
    <col min="5894" max="5894" width="13.375" style="99" customWidth="1"/>
    <col min="5895" max="5895" width="11.375" style="99" customWidth="1"/>
    <col min="5896" max="5896" width="11.875" style="99" customWidth="1"/>
    <col min="5897" max="5898" width="12.25" style="99" customWidth="1"/>
    <col min="5899" max="5899" width="13.625" style="99" customWidth="1"/>
    <col min="5900" max="6144" width="9" style="99"/>
    <col min="6145" max="6145" width="5" style="99" customWidth="1"/>
    <col min="6146" max="6146" width="13.75" style="99" customWidth="1"/>
    <col min="6147" max="6147" width="9.375" style="99" customWidth="1"/>
    <col min="6148" max="6148" width="18" style="99" customWidth="1"/>
    <col min="6149" max="6149" width="19.375" style="99" customWidth="1"/>
    <col min="6150" max="6150" width="13.375" style="99" customWidth="1"/>
    <col min="6151" max="6151" width="11.375" style="99" customWidth="1"/>
    <col min="6152" max="6152" width="11.875" style="99" customWidth="1"/>
    <col min="6153" max="6154" width="12.25" style="99" customWidth="1"/>
    <col min="6155" max="6155" width="13.625" style="99" customWidth="1"/>
    <col min="6156" max="6400" width="9" style="99"/>
    <col min="6401" max="6401" width="5" style="99" customWidth="1"/>
    <col min="6402" max="6402" width="13.75" style="99" customWidth="1"/>
    <col min="6403" max="6403" width="9.375" style="99" customWidth="1"/>
    <col min="6404" max="6404" width="18" style="99" customWidth="1"/>
    <col min="6405" max="6405" width="19.375" style="99" customWidth="1"/>
    <col min="6406" max="6406" width="13.375" style="99" customWidth="1"/>
    <col min="6407" max="6407" width="11.375" style="99" customWidth="1"/>
    <col min="6408" max="6408" width="11.875" style="99" customWidth="1"/>
    <col min="6409" max="6410" width="12.25" style="99" customWidth="1"/>
    <col min="6411" max="6411" width="13.625" style="99" customWidth="1"/>
    <col min="6412" max="6656" width="9" style="99"/>
    <col min="6657" max="6657" width="5" style="99" customWidth="1"/>
    <col min="6658" max="6658" width="13.75" style="99" customWidth="1"/>
    <col min="6659" max="6659" width="9.375" style="99" customWidth="1"/>
    <col min="6660" max="6660" width="18" style="99" customWidth="1"/>
    <col min="6661" max="6661" width="19.375" style="99" customWidth="1"/>
    <col min="6662" max="6662" width="13.375" style="99" customWidth="1"/>
    <col min="6663" max="6663" width="11.375" style="99" customWidth="1"/>
    <col min="6664" max="6664" width="11.875" style="99" customWidth="1"/>
    <col min="6665" max="6666" width="12.25" style="99" customWidth="1"/>
    <col min="6667" max="6667" width="13.625" style="99" customWidth="1"/>
    <col min="6668" max="6912" width="9" style="99"/>
    <col min="6913" max="6913" width="5" style="99" customWidth="1"/>
    <col min="6914" max="6914" width="13.75" style="99" customWidth="1"/>
    <col min="6915" max="6915" width="9.375" style="99" customWidth="1"/>
    <col min="6916" max="6916" width="18" style="99" customWidth="1"/>
    <col min="6917" max="6917" width="19.375" style="99" customWidth="1"/>
    <col min="6918" max="6918" width="13.375" style="99" customWidth="1"/>
    <col min="6919" max="6919" width="11.375" style="99" customWidth="1"/>
    <col min="6920" max="6920" width="11.875" style="99" customWidth="1"/>
    <col min="6921" max="6922" width="12.25" style="99" customWidth="1"/>
    <col min="6923" max="6923" width="13.625" style="99" customWidth="1"/>
    <col min="6924" max="7168" width="9" style="99"/>
    <col min="7169" max="7169" width="5" style="99" customWidth="1"/>
    <col min="7170" max="7170" width="13.75" style="99" customWidth="1"/>
    <col min="7171" max="7171" width="9.375" style="99" customWidth="1"/>
    <col min="7172" max="7172" width="18" style="99" customWidth="1"/>
    <col min="7173" max="7173" width="19.375" style="99" customWidth="1"/>
    <col min="7174" max="7174" width="13.375" style="99" customWidth="1"/>
    <col min="7175" max="7175" width="11.375" style="99" customWidth="1"/>
    <col min="7176" max="7176" width="11.875" style="99" customWidth="1"/>
    <col min="7177" max="7178" width="12.25" style="99" customWidth="1"/>
    <col min="7179" max="7179" width="13.625" style="99" customWidth="1"/>
    <col min="7180" max="7424" width="9" style="99"/>
    <col min="7425" max="7425" width="5" style="99" customWidth="1"/>
    <col min="7426" max="7426" width="13.75" style="99" customWidth="1"/>
    <col min="7427" max="7427" width="9.375" style="99" customWidth="1"/>
    <col min="7428" max="7428" width="18" style="99" customWidth="1"/>
    <col min="7429" max="7429" width="19.375" style="99" customWidth="1"/>
    <col min="7430" max="7430" width="13.375" style="99" customWidth="1"/>
    <col min="7431" max="7431" width="11.375" style="99" customWidth="1"/>
    <col min="7432" max="7432" width="11.875" style="99" customWidth="1"/>
    <col min="7433" max="7434" width="12.25" style="99" customWidth="1"/>
    <col min="7435" max="7435" width="13.625" style="99" customWidth="1"/>
    <col min="7436" max="7680" width="9" style="99"/>
    <col min="7681" max="7681" width="5" style="99" customWidth="1"/>
    <col min="7682" max="7682" width="13.75" style="99" customWidth="1"/>
    <col min="7683" max="7683" width="9.375" style="99" customWidth="1"/>
    <col min="7684" max="7684" width="18" style="99" customWidth="1"/>
    <col min="7685" max="7685" width="19.375" style="99" customWidth="1"/>
    <col min="7686" max="7686" width="13.375" style="99" customWidth="1"/>
    <col min="7687" max="7687" width="11.375" style="99" customWidth="1"/>
    <col min="7688" max="7688" width="11.875" style="99" customWidth="1"/>
    <col min="7689" max="7690" width="12.25" style="99" customWidth="1"/>
    <col min="7691" max="7691" width="13.625" style="99" customWidth="1"/>
    <col min="7692" max="7936" width="9" style="99"/>
    <col min="7937" max="7937" width="5" style="99" customWidth="1"/>
    <col min="7938" max="7938" width="13.75" style="99" customWidth="1"/>
    <col min="7939" max="7939" width="9.375" style="99" customWidth="1"/>
    <col min="7940" max="7940" width="18" style="99" customWidth="1"/>
    <col min="7941" max="7941" width="19.375" style="99" customWidth="1"/>
    <col min="7942" max="7942" width="13.375" style="99" customWidth="1"/>
    <col min="7943" max="7943" width="11.375" style="99" customWidth="1"/>
    <col min="7944" max="7944" width="11.875" style="99" customWidth="1"/>
    <col min="7945" max="7946" width="12.25" style="99" customWidth="1"/>
    <col min="7947" max="7947" width="13.625" style="99" customWidth="1"/>
    <col min="7948" max="8192" width="9" style="99"/>
    <col min="8193" max="8193" width="5" style="99" customWidth="1"/>
    <col min="8194" max="8194" width="13.75" style="99" customWidth="1"/>
    <col min="8195" max="8195" width="9.375" style="99" customWidth="1"/>
    <col min="8196" max="8196" width="18" style="99" customWidth="1"/>
    <col min="8197" max="8197" width="19.375" style="99" customWidth="1"/>
    <col min="8198" max="8198" width="13.375" style="99" customWidth="1"/>
    <col min="8199" max="8199" width="11.375" style="99" customWidth="1"/>
    <col min="8200" max="8200" width="11.875" style="99" customWidth="1"/>
    <col min="8201" max="8202" width="12.25" style="99" customWidth="1"/>
    <col min="8203" max="8203" width="13.625" style="99" customWidth="1"/>
    <col min="8204" max="8448" width="9" style="99"/>
    <col min="8449" max="8449" width="5" style="99" customWidth="1"/>
    <col min="8450" max="8450" width="13.75" style="99" customWidth="1"/>
    <col min="8451" max="8451" width="9.375" style="99" customWidth="1"/>
    <col min="8452" max="8452" width="18" style="99" customWidth="1"/>
    <col min="8453" max="8453" width="19.375" style="99" customWidth="1"/>
    <col min="8454" max="8454" width="13.375" style="99" customWidth="1"/>
    <col min="8455" max="8455" width="11.375" style="99" customWidth="1"/>
    <col min="8456" max="8456" width="11.875" style="99" customWidth="1"/>
    <col min="8457" max="8458" width="12.25" style="99" customWidth="1"/>
    <col min="8459" max="8459" width="13.625" style="99" customWidth="1"/>
    <col min="8460" max="8704" width="9" style="99"/>
    <col min="8705" max="8705" width="5" style="99" customWidth="1"/>
    <col min="8706" max="8706" width="13.75" style="99" customWidth="1"/>
    <col min="8707" max="8707" width="9.375" style="99" customWidth="1"/>
    <col min="8708" max="8708" width="18" style="99" customWidth="1"/>
    <col min="8709" max="8709" width="19.375" style="99" customWidth="1"/>
    <col min="8710" max="8710" width="13.375" style="99" customWidth="1"/>
    <col min="8711" max="8711" width="11.375" style="99" customWidth="1"/>
    <col min="8712" max="8712" width="11.875" style="99" customWidth="1"/>
    <col min="8713" max="8714" width="12.25" style="99" customWidth="1"/>
    <col min="8715" max="8715" width="13.625" style="99" customWidth="1"/>
    <col min="8716" max="8960" width="9" style="99"/>
    <col min="8961" max="8961" width="5" style="99" customWidth="1"/>
    <col min="8962" max="8962" width="13.75" style="99" customWidth="1"/>
    <col min="8963" max="8963" width="9.375" style="99" customWidth="1"/>
    <col min="8964" max="8964" width="18" style="99" customWidth="1"/>
    <col min="8965" max="8965" width="19.375" style="99" customWidth="1"/>
    <col min="8966" max="8966" width="13.375" style="99" customWidth="1"/>
    <col min="8967" max="8967" width="11.375" style="99" customWidth="1"/>
    <col min="8968" max="8968" width="11.875" style="99" customWidth="1"/>
    <col min="8969" max="8970" width="12.25" style="99" customWidth="1"/>
    <col min="8971" max="8971" width="13.625" style="99" customWidth="1"/>
    <col min="8972" max="9216" width="9" style="99"/>
    <col min="9217" max="9217" width="5" style="99" customWidth="1"/>
    <col min="9218" max="9218" width="13.75" style="99" customWidth="1"/>
    <col min="9219" max="9219" width="9.375" style="99" customWidth="1"/>
    <col min="9220" max="9220" width="18" style="99" customWidth="1"/>
    <col min="9221" max="9221" width="19.375" style="99" customWidth="1"/>
    <col min="9222" max="9222" width="13.375" style="99" customWidth="1"/>
    <col min="9223" max="9223" width="11.375" style="99" customWidth="1"/>
    <col min="9224" max="9224" width="11.875" style="99" customWidth="1"/>
    <col min="9225" max="9226" width="12.25" style="99" customWidth="1"/>
    <col min="9227" max="9227" width="13.625" style="99" customWidth="1"/>
    <col min="9228" max="9472" width="9" style="99"/>
    <col min="9473" max="9473" width="5" style="99" customWidth="1"/>
    <col min="9474" max="9474" width="13.75" style="99" customWidth="1"/>
    <col min="9475" max="9475" width="9.375" style="99" customWidth="1"/>
    <col min="9476" max="9476" width="18" style="99" customWidth="1"/>
    <col min="9477" max="9477" width="19.375" style="99" customWidth="1"/>
    <col min="9478" max="9478" width="13.375" style="99" customWidth="1"/>
    <col min="9479" max="9479" width="11.375" style="99" customWidth="1"/>
    <col min="9480" max="9480" width="11.875" style="99" customWidth="1"/>
    <col min="9481" max="9482" width="12.25" style="99" customWidth="1"/>
    <col min="9483" max="9483" width="13.625" style="99" customWidth="1"/>
    <col min="9484" max="9728" width="9" style="99"/>
    <col min="9729" max="9729" width="5" style="99" customWidth="1"/>
    <col min="9730" max="9730" width="13.75" style="99" customWidth="1"/>
    <col min="9731" max="9731" width="9.375" style="99" customWidth="1"/>
    <col min="9732" max="9732" width="18" style="99" customWidth="1"/>
    <col min="9733" max="9733" width="19.375" style="99" customWidth="1"/>
    <col min="9734" max="9734" width="13.375" style="99" customWidth="1"/>
    <col min="9735" max="9735" width="11.375" style="99" customWidth="1"/>
    <col min="9736" max="9736" width="11.875" style="99" customWidth="1"/>
    <col min="9737" max="9738" width="12.25" style="99" customWidth="1"/>
    <col min="9739" max="9739" width="13.625" style="99" customWidth="1"/>
    <col min="9740" max="9984" width="9" style="99"/>
    <col min="9985" max="9985" width="5" style="99" customWidth="1"/>
    <col min="9986" max="9986" width="13.75" style="99" customWidth="1"/>
    <col min="9987" max="9987" width="9.375" style="99" customWidth="1"/>
    <col min="9988" max="9988" width="18" style="99" customWidth="1"/>
    <col min="9989" max="9989" width="19.375" style="99" customWidth="1"/>
    <col min="9990" max="9990" width="13.375" style="99" customWidth="1"/>
    <col min="9991" max="9991" width="11.375" style="99" customWidth="1"/>
    <col min="9992" max="9992" width="11.875" style="99" customWidth="1"/>
    <col min="9993" max="9994" width="12.25" style="99" customWidth="1"/>
    <col min="9995" max="9995" width="13.625" style="99" customWidth="1"/>
    <col min="9996" max="10240" width="9" style="99"/>
    <col min="10241" max="10241" width="5" style="99" customWidth="1"/>
    <col min="10242" max="10242" width="13.75" style="99" customWidth="1"/>
    <col min="10243" max="10243" width="9.375" style="99" customWidth="1"/>
    <col min="10244" max="10244" width="18" style="99" customWidth="1"/>
    <col min="10245" max="10245" width="19.375" style="99" customWidth="1"/>
    <col min="10246" max="10246" width="13.375" style="99" customWidth="1"/>
    <col min="10247" max="10247" width="11.375" style="99" customWidth="1"/>
    <col min="10248" max="10248" width="11.875" style="99" customWidth="1"/>
    <col min="10249" max="10250" width="12.25" style="99" customWidth="1"/>
    <col min="10251" max="10251" width="13.625" style="99" customWidth="1"/>
    <col min="10252" max="10496" width="9" style="99"/>
    <col min="10497" max="10497" width="5" style="99" customWidth="1"/>
    <col min="10498" max="10498" width="13.75" style="99" customWidth="1"/>
    <col min="10499" max="10499" width="9.375" style="99" customWidth="1"/>
    <col min="10500" max="10500" width="18" style="99" customWidth="1"/>
    <col min="10501" max="10501" width="19.375" style="99" customWidth="1"/>
    <col min="10502" max="10502" width="13.375" style="99" customWidth="1"/>
    <col min="10503" max="10503" width="11.375" style="99" customWidth="1"/>
    <col min="10504" max="10504" width="11.875" style="99" customWidth="1"/>
    <col min="10505" max="10506" width="12.25" style="99" customWidth="1"/>
    <col min="10507" max="10507" width="13.625" style="99" customWidth="1"/>
    <col min="10508" max="10752" width="9" style="99"/>
    <col min="10753" max="10753" width="5" style="99" customWidth="1"/>
    <col min="10754" max="10754" width="13.75" style="99" customWidth="1"/>
    <col min="10755" max="10755" width="9.375" style="99" customWidth="1"/>
    <col min="10756" max="10756" width="18" style="99" customWidth="1"/>
    <col min="10757" max="10757" width="19.375" style="99" customWidth="1"/>
    <col min="10758" max="10758" width="13.375" style="99" customWidth="1"/>
    <col min="10759" max="10759" width="11.375" style="99" customWidth="1"/>
    <col min="10760" max="10760" width="11.875" style="99" customWidth="1"/>
    <col min="10761" max="10762" width="12.25" style="99" customWidth="1"/>
    <col min="10763" max="10763" width="13.625" style="99" customWidth="1"/>
    <col min="10764" max="11008" width="9" style="99"/>
    <col min="11009" max="11009" width="5" style="99" customWidth="1"/>
    <col min="11010" max="11010" width="13.75" style="99" customWidth="1"/>
    <col min="11011" max="11011" width="9.375" style="99" customWidth="1"/>
    <col min="11012" max="11012" width="18" style="99" customWidth="1"/>
    <col min="11013" max="11013" width="19.375" style="99" customWidth="1"/>
    <col min="11014" max="11014" width="13.375" style="99" customWidth="1"/>
    <col min="11015" max="11015" width="11.375" style="99" customWidth="1"/>
    <col min="11016" max="11016" width="11.875" style="99" customWidth="1"/>
    <col min="11017" max="11018" width="12.25" style="99" customWidth="1"/>
    <col min="11019" max="11019" width="13.625" style="99" customWidth="1"/>
    <col min="11020" max="11264" width="9" style="99"/>
    <col min="11265" max="11265" width="5" style="99" customWidth="1"/>
    <col min="11266" max="11266" width="13.75" style="99" customWidth="1"/>
    <col min="11267" max="11267" width="9.375" style="99" customWidth="1"/>
    <col min="11268" max="11268" width="18" style="99" customWidth="1"/>
    <col min="11269" max="11269" width="19.375" style="99" customWidth="1"/>
    <col min="11270" max="11270" width="13.375" style="99" customWidth="1"/>
    <col min="11271" max="11271" width="11.375" style="99" customWidth="1"/>
    <col min="11272" max="11272" width="11.875" style="99" customWidth="1"/>
    <col min="11273" max="11274" width="12.25" style="99" customWidth="1"/>
    <col min="11275" max="11275" width="13.625" style="99" customWidth="1"/>
    <col min="11276" max="11520" width="9" style="99"/>
    <col min="11521" max="11521" width="5" style="99" customWidth="1"/>
    <col min="11522" max="11522" width="13.75" style="99" customWidth="1"/>
    <col min="11523" max="11523" width="9.375" style="99" customWidth="1"/>
    <col min="11524" max="11524" width="18" style="99" customWidth="1"/>
    <col min="11525" max="11525" width="19.375" style="99" customWidth="1"/>
    <col min="11526" max="11526" width="13.375" style="99" customWidth="1"/>
    <col min="11527" max="11527" width="11.375" style="99" customWidth="1"/>
    <col min="11528" max="11528" width="11.875" style="99" customWidth="1"/>
    <col min="11529" max="11530" width="12.25" style="99" customWidth="1"/>
    <col min="11531" max="11531" width="13.625" style="99" customWidth="1"/>
    <col min="11532" max="11776" width="9" style="99"/>
    <col min="11777" max="11777" width="5" style="99" customWidth="1"/>
    <col min="11778" max="11778" width="13.75" style="99" customWidth="1"/>
    <col min="11779" max="11779" width="9.375" style="99" customWidth="1"/>
    <col min="11780" max="11780" width="18" style="99" customWidth="1"/>
    <col min="11781" max="11781" width="19.375" style="99" customWidth="1"/>
    <col min="11782" max="11782" width="13.375" style="99" customWidth="1"/>
    <col min="11783" max="11783" width="11.375" style="99" customWidth="1"/>
    <col min="11784" max="11784" width="11.875" style="99" customWidth="1"/>
    <col min="11785" max="11786" width="12.25" style="99" customWidth="1"/>
    <col min="11787" max="11787" width="13.625" style="99" customWidth="1"/>
    <col min="11788" max="12032" width="9" style="99"/>
    <col min="12033" max="12033" width="5" style="99" customWidth="1"/>
    <col min="12034" max="12034" width="13.75" style="99" customWidth="1"/>
    <col min="12035" max="12035" width="9.375" style="99" customWidth="1"/>
    <col min="12036" max="12036" width="18" style="99" customWidth="1"/>
    <col min="12037" max="12037" width="19.375" style="99" customWidth="1"/>
    <col min="12038" max="12038" width="13.375" style="99" customWidth="1"/>
    <col min="12039" max="12039" width="11.375" style="99" customWidth="1"/>
    <col min="12040" max="12040" width="11.875" style="99" customWidth="1"/>
    <col min="12041" max="12042" width="12.25" style="99" customWidth="1"/>
    <col min="12043" max="12043" width="13.625" style="99" customWidth="1"/>
    <col min="12044" max="12288" width="9" style="99"/>
    <col min="12289" max="12289" width="5" style="99" customWidth="1"/>
    <col min="12290" max="12290" width="13.75" style="99" customWidth="1"/>
    <col min="12291" max="12291" width="9.375" style="99" customWidth="1"/>
    <col min="12292" max="12292" width="18" style="99" customWidth="1"/>
    <col min="12293" max="12293" width="19.375" style="99" customWidth="1"/>
    <col min="12294" max="12294" width="13.375" style="99" customWidth="1"/>
    <col min="12295" max="12295" width="11.375" style="99" customWidth="1"/>
    <col min="12296" max="12296" width="11.875" style="99" customWidth="1"/>
    <col min="12297" max="12298" width="12.25" style="99" customWidth="1"/>
    <col min="12299" max="12299" width="13.625" style="99" customWidth="1"/>
    <col min="12300" max="12544" width="9" style="99"/>
    <col min="12545" max="12545" width="5" style="99" customWidth="1"/>
    <col min="12546" max="12546" width="13.75" style="99" customWidth="1"/>
    <col min="12547" max="12547" width="9.375" style="99" customWidth="1"/>
    <col min="12548" max="12548" width="18" style="99" customWidth="1"/>
    <col min="12549" max="12549" width="19.375" style="99" customWidth="1"/>
    <col min="12550" max="12550" width="13.375" style="99" customWidth="1"/>
    <col min="12551" max="12551" width="11.375" style="99" customWidth="1"/>
    <col min="12552" max="12552" width="11.875" style="99" customWidth="1"/>
    <col min="12553" max="12554" width="12.25" style="99" customWidth="1"/>
    <col min="12555" max="12555" width="13.625" style="99" customWidth="1"/>
    <col min="12556" max="12800" width="9" style="99"/>
    <col min="12801" max="12801" width="5" style="99" customWidth="1"/>
    <col min="12802" max="12802" width="13.75" style="99" customWidth="1"/>
    <col min="12803" max="12803" width="9.375" style="99" customWidth="1"/>
    <col min="12804" max="12804" width="18" style="99" customWidth="1"/>
    <col min="12805" max="12805" width="19.375" style="99" customWidth="1"/>
    <col min="12806" max="12806" width="13.375" style="99" customWidth="1"/>
    <col min="12807" max="12807" width="11.375" style="99" customWidth="1"/>
    <col min="12808" max="12808" width="11.875" style="99" customWidth="1"/>
    <col min="12809" max="12810" width="12.25" style="99" customWidth="1"/>
    <col min="12811" max="12811" width="13.625" style="99" customWidth="1"/>
    <col min="12812" max="13056" width="9" style="99"/>
    <col min="13057" max="13057" width="5" style="99" customWidth="1"/>
    <col min="13058" max="13058" width="13.75" style="99" customWidth="1"/>
    <col min="13059" max="13059" width="9.375" style="99" customWidth="1"/>
    <col min="13060" max="13060" width="18" style="99" customWidth="1"/>
    <col min="13061" max="13061" width="19.375" style="99" customWidth="1"/>
    <col min="13062" max="13062" width="13.375" style="99" customWidth="1"/>
    <col min="13063" max="13063" width="11.375" style="99" customWidth="1"/>
    <col min="13064" max="13064" width="11.875" style="99" customWidth="1"/>
    <col min="13065" max="13066" width="12.25" style="99" customWidth="1"/>
    <col min="13067" max="13067" width="13.625" style="99" customWidth="1"/>
    <col min="13068" max="13312" width="9" style="99"/>
    <col min="13313" max="13313" width="5" style="99" customWidth="1"/>
    <col min="13314" max="13314" width="13.75" style="99" customWidth="1"/>
    <col min="13315" max="13315" width="9.375" style="99" customWidth="1"/>
    <col min="13316" max="13316" width="18" style="99" customWidth="1"/>
    <col min="13317" max="13317" width="19.375" style="99" customWidth="1"/>
    <col min="13318" max="13318" width="13.375" style="99" customWidth="1"/>
    <col min="13319" max="13319" width="11.375" style="99" customWidth="1"/>
    <col min="13320" max="13320" width="11.875" style="99" customWidth="1"/>
    <col min="13321" max="13322" width="12.25" style="99" customWidth="1"/>
    <col min="13323" max="13323" width="13.625" style="99" customWidth="1"/>
    <col min="13324" max="13568" width="9" style="99"/>
    <col min="13569" max="13569" width="5" style="99" customWidth="1"/>
    <col min="13570" max="13570" width="13.75" style="99" customWidth="1"/>
    <col min="13571" max="13571" width="9.375" style="99" customWidth="1"/>
    <col min="13572" max="13572" width="18" style="99" customWidth="1"/>
    <col min="13573" max="13573" width="19.375" style="99" customWidth="1"/>
    <col min="13574" max="13574" width="13.375" style="99" customWidth="1"/>
    <col min="13575" max="13575" width="11.375" style="99" customWidth="1"/>
    <col min="13576" max="13576" width="11.875" style="99" customWidth="1"/>
    <col min="13577" max="13578" width="12.25" style="99" customWidth="1"/>
    <col min="13579" max="13579" width="13.625" style="99" customWidth="1"/>
    <col min="13580" max="13824" width="9" style="99"/>
    <col min="13825" max="13825" width="5" style="99" customWidth="1"/>
    <col min="13826" max="13826" width="13.75" style="99" customWidth="1"/>
    <col min="13827" max="13827" width="9.375" style="99" customWidth="1"/>
    <col min="13828" max="13828" width="18" style="99" customWidth="1"/>
    <col min="13829" max="13829" width="19.375" style="99" customWidth="1"/>
    <col min="13830" max="13830" width="13.375" style="99" customWidth="1"/>
    <col min="13831" max="13831" width="11.375" style="99" customWidth="1"/>
    <col min="13832" max="13832" width="11.875" style="99" customWidth="1"/>
    <col min="13833" max="13834" width="12.25" style="99" customWidth="1"/>
    <col min="13835" max="13835" width="13.625" style="99" customWidth="1"/>
    <col min="13836" max="14080" width="9" style="99"/>
    <col min="14081" max="14081" width="5" style="99" customWidth="1"/>
    <col min="14082" max="14082" width="13.75" style="99" customWidth="1"/>
    <col min="14083" max="14083" width="9.375" style="99" customWidth="1"/>
    <col min="14084" max="14084" width="18" style="99" customWidth="1"/>
    <col min="14085" max="14085" width="19.375" style="99" customWidth="1"/>
    <col min="14086" max="14086" width="13.375" style="99" customWidth="1"/>
    <col min="14087" max="14087" width="11.375" style="99" customWidth="1"/>
    <col min="14088" max="14088" width="11.875" style="99" customWidth="1"/>
    <col min="14089" max="14090" width="12.25" style="99" customWidth="1"/>
    <col min="14091" max="14091" width="13.625" style="99" customWidth="1"/>
    <col min="14092" max="14336" width="9" style="99"/>
    <col min="14337" max="14337" width="5" style="99" customWidth="1"/>
    <col min="14338" max="14338" width="13.75" style="99" customWidth="1"/>
    <col min="14339" max="14339" width="9.375" style="99" customWidth="1"/>
    <col min="14340" max="14340" width="18" style="99" customWidth="1"/>
    <col min="14341" max="14341" width="19.375" style="99" customWidth="1"/>
    <col min="14342" max="14342" width="13.375" style="99" customWidth="1"/>
    <col min="14343" max="14343" width="11.375" style="99" customWidth="1"/>
    <col min="14344" max="14344" width="11.875" style="99" customWidth="1"/>
    <col min="14345" max="14346" width="12.25" style="99" customWidth="1"/>
    <col min="14347" max="14347" width="13.625" style="99" customWidth="1"/>
    <col min="14348" max="14592" width="9" style="99"/>
    <col min="14593" max="14593" width="5" style="99" customWidth="1"/>
    <col min="14594" max="14594" width="13.75" style="99" customWidth="1"/>
    <col min="14595" max="14595" width="9.375" style="99" customWidth="1"/>
    <col min="14596" max="14596" width="18" style="99" customWidth="1"/>
    <col min="14597" max="14597" width="19.375" style="99" customWidth="1"/>
    <col min="14598" max="14598" width="13.375" style="99" customWidth="1"/>
    <col min="14599" max="14599" width="11.375" style="99" customWidth="1"/>
    <col min="14600" max="14600" width="11.875" style="99" customWidth="1"/>
    <col min="14601" max="14602" width="12.25" style="99" customWidth="1"/>
    <col min="14603" max="14603" width="13.625" style="99" customWidth="1"/>
    <col min="14604" max="14848" width="9" style="99"/>
    <col min="14849" max="14849" width="5" style="99" customWidth="1"/>
    <col min="14850" max="14850" width="13.75" style="99" customWidth="1"/>
    <col min="14851" max="14851" width="9.375" style="99" customWidth="1"/>
    <col min="14852" max="14852" width="18" style="99" customWidth="1"/>
    <col min="14853" max="14853" width="19.375" style="99" customWidth="1"/>
    <col min="14854" max="14854" width="13.375" style="99" customWidth="1"/>
    <col min="14855" max="14855" width="11.375" style="99" customWidth="1"/>
    <col min="14856" max="14856" width="11.875" style="99" customWidth="1"/>
    <col min="14857" max="14858" width="12.25" style="99" customWidth="1"/>
    <col min="14859" max="14859" width="13.625" style="99" customWidth="1"/>
    <col min="14860" max="15104" width="9" style="99"/>
    <col min="15105" max="15105" width="5" style="99" customWidth="1"/>
    <col min="15106" max="15106" width="13.75" style="99" customWidth="1"/>
    <col min="15107" max="15107" width="9.375" style="99" customWidth="1"/>
    <col min="15108" max="15108" width="18" style="99" customWidth="1"/>
    <col min="15109" max="15109" width="19.375" style="99" customWidth="1"/>
    <col min="15110" max="15110" width="13.375" style="99" customWidth="1"/>
    <col min="15111" max="15111" width="11.375" style="99" customWidth="1"/>
    <col min="15112" max="15112" width="11.875" style="99" customWidth="1"/>
    <col min="15113" max="15114" width="12.25" style="99" customWidth="1"/>
    <col min="15115" max="15115" width="13.625" style="99" customWidth="1"/>
    <col min="15116" max="15360" width="9" style="99"/>
    <col min="15361" max="15361" width="5" style="99" customWidth="1"/>
    <col min="15362" max="15362" width="13.75" style="99" customWidth="1"/>
    <col min="15363" max="15363" width="9.375" style="99" customWidth="1"/>
    <col min="15364" max="15364" width="18" style="99" customWidth="1"/>
    <col min="15365" max="15365" width="19.375" style="99" customWidth="1"/>
    <col min="15366" max="15366" width="13.375" style="99" customWidth="1"/>
    <col min="15367" max="15367" width="11.375" style="99" customWidth="1"/>
    <col min="15368" max="15368" width="11.875" style="99" customWidth="1"/>
    <col min="15369" max="15370" width="12.25" style="99" customWidth="1"/>
    <col min="15371" max="15371" width="13.625" style="99" customWidth="1"/>
    <col min="15372" max="15616" width="9" style="99"/>
    <col min="15617" max="15617" width="5" style="99" customWidth="1"/>
    <col min="15618" max="15618" width="13.75" style="99" customWidth="1"/>
    <col min="15619" max="15619" width="9.375" style="99" customWidth="1"/>
    <col min="15620" max="15620" width="18" style="99" customWidth="1"/>
    <col min="15621" max="15621" width="19.375" style="99" customWidth="1"/>
    <col min="15622" max="15622" width="13.375" style="99" customWidth="1"/>
    <col min="15623" max="15623" width="11.375" style="99" customWidth="1"/>
    <col min="15624" max="15624" width="11.875" style="99" customWidth="1"/>
    <col min="15625" max="15626" width="12.25" style="99" customWidth="1"/>
    <col min="15627" max="15627" width="13.625" style="99" customWidth="1"/>
    <col min="15628" max="15872" width="9" style="99"/>
    <col min="15873" max="15873" width="5" style="99" customWidth="1"/>
    <col min="15874" max="15874" width="13.75" style="99" customWidth="1"/>
    <col min="15875" max="15875" width="9.375" style="99" customWidth="1"/>
    <col min="15876" max="15876" width="18" style="99" customWidth="1"/>
    <col min="15877" max="15877" width="19.375" style="99" customWidth="1"/>
    <col min="15878" max="15878" width="13.375" style="99" customWidth="1"/>
    <col min="15879" max="15879" width="11.375" style="99" customWidth="1"/>
    <col min="15880" max="15880" width="11.875" style="99" customWidth="1"/>
    <col min="15881" max="15882" width="12.25" style="99" customWidth="1"/>
    <col min="15883" max="15883" width="13.625" style="99" customWidth="1"/>
    <col min="15884" max="16128" width="9" style="99"/>
    <col min="16129" max="16129" width="5" style="99" customWidth="1"/>
    <col min="16130" max="16130" width="13.75" style="99" customWidth="1"/>
    <col min="16131" max="16131" width="9.375" style="99" customWidth="1"/>
    <col min="16132" max="16132" width="18" style="99" customWidth="1"/>
    <col min="16133" max="16133" width="19.375" style="99" customWidth="1"/>
    <col min="16134" max="16134" width="13.375" style="99" customWidth="1"/>
    <col min="16135" max="16135" width="11.375" style="99" customWidth="1"/>
    <col min="16136" max="16136" width="11.875" style="99" customWidth="1"/>
    <col min="16137" max="16138" width="12.25" style="99" customWidth="1"/>
    <col min="16139" max="16139" width="13.625" style="99" customWidth="1"/>
    <col min="16140" max="16384" width="9" style="99"/>
  </cols>
  <sheetData>
    <row r="1" spans="1:52" s="106" customFormat="1" ht="24" customHeight="1" x14ac:dyDescent="0.3">
      <c r="K1" s="107" t="s">
        <v>152</v>
      </c>
    </row>
    <row r="2" spans="1:52" s="110" customFormat="1" ht="21.95" customHeight="1" x14ac:dyDescent="0.5">
      <c r="A2" s="400" t="s">
        <v>85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108"/>
      <c r="M2" s="109"/>
    </row>
    <row r="3" spans="1:52" s="110" customFormat="1" ht="21.95" customHeight="1" x14ac:dyDescent="0.5">
      <c r="A3" s="401" t="s">
        <v>0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109"/>
      <c r="M3" s="109"/>
    </row>
    <row r="4" spans="1:52" s="110" customFormat="1" ht="19.5" customHeight="1" x14ac:dyDescent="0.5">
      <c r="A4" s="402" t="s">
        <v>6</v>
      </c>
      <c r="B4" s="402" t="s">
        <v>153</v>
      </c>
      <c r="C4" s="402" t="s">
        <v>154</v>
      </c>
      <c r="D4" s="402" t="s">
        <v>155</v>
      </c>
      <c r="E4" s="111" t="s">
        <v>156</v>
      </c>
      <c r="F4" s="404" t="s">
        <v>157</v>
      </c>
      <c r="G4" s="405"/>
      <c r="H4" s="405"/>
      <c r="I4" s="405"/>
      <c r="J4" s="406"/>
      <c r="K4" s="402" t="s">
        <v>158</v>
      </c>
      <c r="L4" s="109"/>
      <c r="M4" s="109"/>
    </row>
    <row r="5" spans="1:52" s="110" customFormat="1" ht="36.75" customHeight="1" x14ac:dyDescent="0.5">
      <c r="A5" s="403"/>
      <c r="B5" s="403"/>
      <c r="C5" s="403"/>
      <c r="D5" s="403"/>
      <c r="E5" s="112" t="s">
        <v>159</v>
      </c>
      <c r="F5" s="111" t="s">
        <v>164</v>
      </c>
      <c r="G5" s="111" t="s">
        <v>163</v>
      </c>
      <c r="H5" s="111" t="s">
        <v>165</v>
      </c>
      <c r="I5" s="111" t="s">
        <v>17</v>
      </c>
      <c r="J5" s="111" t="s">
        <v>18</v>
      </c>
      <c r="K5" s="403"/>
      <c r="L5" s="109"/>
      <c r="M5" s="109"/>
    </row>
    <row r="6" spans="1:52" s="109" customFormat="1" ht="20.100000000000001" customHeight="1" x14ac:dyDescent="0.35">
      <c r="A6" s="407">
        <v>1</v>
      </c>
      <c r="B6" s="407" t="s">
        <v>160</v>
      </c>
      <c r="C6" s="407" t="s">
        <v>161</v>
      </c>
      <c r="D6" s="113" t="s">
        <v>170</v>
      </c>
      <c r="E6" s="114" t="s">
        <v>166</v>
      </c>
      <c r="F6" s="115"/>
      <c r="G6" s="115"/>
      <c r="H6" s="115">
        <f>+H10</f>
        <v>44000</v>
      </c>
      <c r="I6" s="115">
        <v>90000</v>
      </c>
      <c r="J6" s="115">
        <v>90000</v>
      </c>
      <c r="K6" s="116" t="s">
        <v>162</v>
      </c>
      <c r="L6" s="106"/>
      <c r="M6" s="106"/>
      <c r="N6" s="106"/>
      <c r="O6" s="106"/>
      <c r="P6" s="106"/>
      <c r="Q6" s="106"/>
      <c r="R6" s="106"/>
      <c r="S6" s="106"/>
    </row>
    <row r="7" spans="1:52" s="109" customFormat="1" ht="20.100000000000001" customHeight="1" x14ac:dyDescent="0.35">
      <c r="A7" s="408"/>
      <c r="B7" s="408"/>
      <c r="C7" s="408"/>
      <c r="D7" s="117" t="s">
        <v>171</v>
      </c>
      <c r="E7" s="118" t="s">
        <v>167</v>
      </c>
      <c r="F7" s="119"/>
      <c r="G7" s="119"/>
      <c r="H7" s="119"/>
      <c r="I7" s="119"/>
      <c r="J7" s="119"/>
      <c r="K7" s="120"/>
      <c r="L7" s="106"/>
      <c r="M7" s="106"/>
      <c r="N7" s="106"/>
      <c r="O7" s="106"/>
      <c r="P7" s="106"/>
      <c r="Q7" s="106"/>
      <c r="R7" s="106"/>
      <c r="S7" s="106"/>
    </row>
    <row r="8" spans="1:52" s="109" customFormat="1" ht="20.100000000000001" customHeight="1" x14ac:dyDescent="0.35">
      <c r="A8" s="408"/>
      <c r="B8" s="408"/>
      <c r="C8" s="408"/>
      <c r="D8" s="117"/>
      <c r="E8" s="118" t="s">
        <v>169</v>
      </c>
      <c r="F8" s="119"/>
      <c r="G8" s="119"/>
      <c r="H8" s="119"/>
      <c r="I8" s="119"/>
      <c r="J8" s="119"/>
      <c r="K8" s="120"/>
      <c r="L8" s="106"/>
      <c r="M8" s="106"/>
      <c r="N8" s="106"/>
      <c r="O8" s="106"/>
      <c r="P8" s="106"/>
      <c r="Q8" s="106"/>
      <c r="R8" s="106"/>
      <c r="S8" s="106"/>
    </row>
    <row r="9" spans="1:52" s="109" customFormat="1" ht="20.100000000000001" customHeight="1" x14ac:dyDescent="0.35">
      <c r="A9" s="409"/>
      <c r="B9" s="409"/>
      <c r="C9" s="409"/>
      <c r="D9" s="121"/>
      <c r="E9" s="122" t="s">
        <v>168</v>
      </c>
      <c r="F9" s="123"/>
      <c r="G9" s="123"/>
      <c r="H9" s="123"/>
      <c r="I9" s="123"/>
      <c r="J9" s="123"/>
      <c r="K9" s="124"/>
      <c r="L9" s="106"/>
      <c r="M9" s="106"/>
      <c r="N9" s="106"/>
      <c r="O9" s="106"/>
      <c r="P9" s="106"/>
      <c r="Q9" s="106"/>
      <c r="R9" s="106"/>
      <c r="S9" s="106"/>
    </row>
    <row r="10" spans="1:52" s="109" customFormat="1" ht="20.100000000000001" customHeight="1" x14ac:dyDescent="0.35">
      <c r="A10" s="407">
        <v>2</v>
      </c>
      <c r="B10" s="407" t="s">
        <v>160</v>
      </c>
      <c r="C10" s="407" t="s">
        <v>161</v>
      </c>
      <c r="D10" s="113" t="s">
        <v>170</v>
      </c>
      <c r="E10" s="114" t="s">
        <v>172</v>
      </c>
      <c r="F10" s="115"/>
      <c r="G10" s="115"/>
      <c r="H10" s="115">
        <v>44000</v>
      </c>
      <c r="I10" s="115">
        <v>44000</v>
      </c>
      <c r="J10" s="115">
        <v>44000</v>
      </c>
      <c r="K10" s="116" t="s">
        <v>162</v>
      </c>
      <c r="L10" s="106"/>
      <c r="M10" s="106"/>
      <c r="N10" s="106"/>
      <c r="O10" s="106"/>
      <c r="P10" s="106"/>
      <c r="Q10" s="106"/>
      <c r="R10" s="106"/>
      <c r="S10" s="106"/>
    </row>
    <row r="11" spans="1:52" s="109" customFormat="1" ht="20.100000000000001" customHeight="1" x14ac:dyDescent="0.35">
      <c r="A11" s="408"/>
      <c r="B11" s="408"/>
      <c r="C11" s="408"/>
      <c r="D11" s="117" t="s">
        <v>171</v>
      </c>
      <c r="E11" s="118" t="s">
        <v>173</v>
      </c>
      <c r="F11" s="119"/>
      <c r="G11" s="119"/>
      <c r="H11" s="119"/>
      <c r="I11" s="119"/>
      <c r="J11" s="119"/>
      <c r="K11" s="120"/>
      <c r="L11" s="106"/>
      <c r="M11" s="106"/>
      <c r="N11" s="106"/>
      <c r="O11" s="106"/>
      <c r="P11" s="106"/>
      <c r="Q11" s="106"/>
      <c r="R11" s="106"/>
      <c r="S11" s="106"/>
    </row>
    <row r="12" spans="1:52" s="109" customFormat="1" ht="20.100000000000001" customHeight="1" x14ac:dyDescent="0.35">
      <c r="A12" s="409"/>
      <c r="B12" s="409"/>
      <c r="C12" s="409"/>
      <c r="D12" s="121"/>
      <c r="E12" s="122" t="s">
        <v>174</v>
      </c>
      <c r="F12" s="123"/>
      <c r="G12" s="123"/>
      <c r="H12" s="123"/>
      <c r="I12" s="123"/>
      <c r="J12" s="123"/>
      <c r="K12" s="124"/>
      <c r="L12" s="106"/>
      <c r="M12" s="106"/>
      <c r="N12" s="106"/>
      <c r="O12" s="106"/>
      <c r="P12" s="106"/>
      <c r="Q12" s="106"/>
      <c r="R12" s="106"/>
      <c r="S12" s="106"/>
    </row>
    <row r="13" spans="1:52" s="102" customFormat="1" ht="24" customHeight="1" x14ac:dyDescent="0.4">
      <c r="A13" s="104"/>
      <c r="B13" s="104"/>
      <c r="C13" s="104"/>
      <c r="D13" s="104"/>
      <c r="E13" s="104"/>
      <c r="F13" s="105"/>
      <c r="G13" s="105"/>
      <c r="H13" s="105"/>
      <c r="I13" s="105"/>
      <c r="J13" s="105"/>
      <c r="K13" s="103"/>
      <c r="L13" s="99"/>
      <c r="M13" s="99"/>
      <c r="N13" s="99"/>
      <c r="O13" s="99"/>
      <c r="P13" s="99"/>
      <c r="Q13" s="99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</row>
    <row r="14" spans="1:52" ht="24" customHeight="1" x14ac:dyDescent="0.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52" ht="24" customHeight="1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52" ht="24" customHeight="1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ht="24" customHeight="1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ht="24" customHeight="1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 ht="24" customHeight="1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ht="24" customHeight="1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ht="24" customHeight="1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ht="24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ht="24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ht="24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</sheetData>
  <mergeCells count="14">
    <mergeCell ref="A6:A9"/>
    <mergeCell ref="B6:B9"/>
    <mergeCell ref="C6:C9"/>
    <mergeCell ref="A10:A12"/>
    <mergeCell ref="B10:B12"/>
    <mergeCell ref="C10:C12"/>
    <mergeCell ref="A2:K2"/>
    <mergeCell ref="A3:K3"/>
    <mergeCell ref="A4:A5"/>
    <mergeCell ref="B4:B5"/>
    <mergeCell ref="C4:C5"/>
    <mergeCell ref="D4:D5"/>
    <mergeCell ref="F4:J4"/>
    <mergeCell ref="K4:K5"/>
  </mergeCells>
  <printOptions horizontalCentered="1" verticalCentered="1"/>
  <pageMargins left="0.31496062992125984" right="0.19685039370078741" top="0.31496062992125984" bottom="0.15748031496062992" header="0.15748031496062992" footer="3.937007874015748E-2"/>
  <pageSetup paperSize="9" scale="85" orientation="landscape" r:id="rId1"/>
  <headerFooter alignWithMargins="0">
    <oddFooter xml:space="preserve">&amp;R&amp;"TH SarabunPSK,ตัวหนา"&amp;18-&amp;P+80-&amp;"TH SarabunIT๙,ตัวหนา"
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5</vt:i4>
      </vt:variant>
    </vt:vector>
  </HeadingPairs>
  <TitlesOfParts>
    <vt:vector size="12" baseType="lpstr">
      <vt:lpstr>สรุป</vt:lpstr>
      <vt:lpstr>ด้าน 1 </vt:lpstr>
      <vt:lpstr>ด้าน 2</vt:lpstr>
      <vt:lpstr>ด้าน 4</vt:lpstr>
      <vt:lpstr>ด้าน 7</vt:lpstr>
      <vt:lpstr>เกินศักยภาพ</vt:lpstr>
      <vt:lpstr>ครุภัณฑ์ ผ.08</vt:lpstr>
      <vt:lpstr>เกินศักยภาพ!Print_Area</vt:lpstr>
      <vt:lpstr>'ครุภัณฑ์ ผ.08'!Print_Area</vt:lpstr>
      <vt:lpstr>'ด้าน 1 '!Print_Area</vt:lpstr>
      <vt:lpstr>'ด้าน 4'!Print_Area</vt:lpstr>
      <vt:lpstr>'ด้าน 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ACER</cp:lastModifiedBy>
  <cp:lastPrinted>2026-02-18T03:58:58Z</cp:lastPrinted>
  <dcterms:created xsi:type="dcterms:W3CDTF">2023-12-18T08:38:14Z</dcterms:created>
  <dcterms:modified xsi:type="dcterms:W3CDTF">2026-04-15T10:39:45Z</dcterms:modified>
</cp:coreProperties>
</file>